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годовой 2025\годовой КСП 2025\"/>
    </mc:Choice>
  </mc:AlternateContent>
  <xr:revisionPtr revIDLastSave="0" documentId="13_ncr:1_{46E3FDA1-71DD-4E97-A704-6BFBB22DFB0A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Раздел 1. земельные участки" sheetId="1" r:id="rId1"/>
    <sheet name="Раздел 1. недвижимое имущество" sheetId="2" r:id="rId2"/>
    <sheet name="Раздел 2. движимое имущество " sheetId="3" r:id="rId3"/>
  </sheets>
  <calcPr calcId="191029"/>
</workbook>
</file>

<file path=xl/calcChain.xml><?xml version="1.0" encoding="utf-8"?>
<calcChain xmlns="http://schemas.openxmlformats.org/spreadsheetml/2006/main">
  <c r="H61" i="2" l="1"/>
  <c r="I61" i="2" l="1"/>
  <c r="C30" i="3" l="1"/>
  <c r="I64" i="2" l="1"/>
  <c r="H64" i="2"/>
  <c r="I198" i="1" l="1"/>
</calcChain>
</file>

<file path=xl/sharedStrings.xml><?xml version="1.0" encoding="utf-8"?>
<sst xmlns="http://schemas.openxmlformats.org/spreadsheetml/2006/main" count="916" uniqueCount="471">
  <si>
    <t>Наименование имущества</t>
  </si>
  <si>
    <t>Адрес места нахождения имущества</t>
  </si>
  <si>
    <t>Кадастровая стоимость руб.</t>
  </si>
  <si>
    <t>Кадастровый номер муниципального недвижимого имущества</t>
  </si>
  <si>
    <t xml:space="preserve">площадь,   протяженность   и   (или)   иные   параметры,   характеризующие   физические   свойства
недвижимого имущества
</t>
  </si>
  <si>
    <t>Сведения о балансовой стоимости недвижимого имущества и начисленной амортизации (износе)</t>
  </si>
  <si>
    <t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и прекращения</t>
  </si>
  <si>
    <t>Здание Дома культуры</t>
  </si>
  <si>
    <t>с.Красногвардейское ул. Дзержинского,4</t>
  </si>
  <si>
    <t>1888,8 кв. м</t>
  </si>
  <si>
    <t>Муниципальное образование Красногвардейское сельское поселение Советского района Республики Крым</t>
  </si>
  <si>
    <t>Сведения о правообладателе муниципального недвижимого имущества</t>
  </si>
  <si>
    <t>Здание сельского клуба</t>
  </si>
  <si>
    <t>с.Лоховка ул. Свердлова,11</t>
  </si>
  <si>
    <t>Нежилое здание аптеки</t>
  </si>
  <si>
    <t>с.Красногвардейское ул Парковая,37</t>
  </si>
  <si>
    <t>Нежилое здание почты</t>
  </si>
  <si>
    <t>с.Лоховка ул. Свердлова,40</t>
  </si>
  <si>
    <t>Нежилое здание общежития</t>
  </si>
  <si>
    <t>с.Красногвардейское ул. Дзержинского,3</t>
  </si>
  <si>
    <t>с.Красногвардейское ул. Дзержинского,2</t>
  </si>
  <si>
    <t>Здание конторы стройдвора</t>
  </si>
  <si>
    <t>Нежилое здание котельная</t>
  </si>
  <si>
    <t>с.Красногвардейское ул Парковая,29-а</t>
  </si>
  <si>
    <t>с.Красногвардейское ул Виноградная,2</t>
  </si>
  <si>
    <t>Квартира на 2 этаже 8ми кв.дома</t>
  </si>
  <si>
    <t>с.Красногвардейское,ул. 60 лет Советской Армии 9 кв7</t>
  </si>
  <si>
    <t>Квартира в 3-х квартирном доме</t>
  </si>
  <si>
    <t>с.Красногвардейское,ул.Парковая д18 кв 2</t>
  </si>
  <si>
    <t>Квартира в 2-х квартирном доме</t>
  </si>
  <si>
    <t>с.Красногвардейское,ул.Парковая 2 кв2</t>
  </si>
  <si>
    <t>с.Красногвардейское, ул.Парковая 51</t>
  </si>
  <si>
    <t>Жилой дом</t>
  </si>
  <si>
    <t xml:space="preserve">Квартира </t>
  </si>
  <si>
    <t>с.Лоховка ул.Свердлова,17</t>
  </si>
  <si>
    <t>Квартира в 2-х кв.доме</t>
  </si>
  <si>
    <t>с.Лоховка, ул.Свердлова 19 кв1</t>
  </si>
  <si>
    <t>с.Лоховка ул.Гагарина, 4</t>
  </si>
  <si>
    <t>с.Лоховка ул.60 лет Октября,2</t>
  </si>
  <si>
    <t>с.Лоховка ул.60 лет Октября,5</t>
  </si>
  <si>
    <t>с.Лоховка ул.60 лет Октября,6</t>
  </si>
  <si>
    <t>с.Красногвардейское</t>
  </si>
  <si>
    <t>с.Лоховка</t>
  </si>
  <si>
    <t>с.Чапаевка</t>
  </si>
  <si>
    <t>с.Лучевое</t>
  </si>
  <si>
    <t>Артезианская скважина №4878</t>
  </si>
  <si>
    <t>Земельный участок (кладбише с.Красногвардейское)</t>
  </si>
  <si>
    <t>Земельный участок (кладбише с. Лучевое)</t>
  </si>
  <si>
    <t>Зем участок (административное здание)</t>
  </si>
  <si>
    <t>Земельный участок</t>
  </si>
  <si>
    <t>с.Красногвардейское, ул 60 лет Советской Армии,3</t>
  </si>
  <si>
    <t>с.Красногвардейское ул Дзержинского,2</t>
  </si>
  <si>
    <t>с.Красногвардейское ул Дзержинского,3</t>
  </si>
  <si>
    <t>с.Красногвардейское ул Дзержинского,4</t>
  </si>
  <si>
    <t xml:space="preserve">с.Красногвардейское </t>
  </si>
  <si>
    <t xml:space="preserve">Земельный участок </t>
  </si>
  <si>
    <t>с.Красногвардейское ул Парковая,29</t>
  </si>
  <si>
    <t>Земельный участок (клуб)</t>
  </si>
  <si>
    <t xml:space="preserve">с.Лоховка </t>
  </si>
  <si>
    <t>Земельный участок (спорт)</t>
  </si>
  <si>
    <t>с.Красногвардейское ул 60 лет Советской Армии, 7Б</t>
  </si>
  <si>
    <t>Земельный участок (для ИЖС)</t>
  </si>
  <si>
    <t>с.Лоховка, ул. 60 лет Октября,2</t>
  </si>
  <si>
    <t>с.Красногвардейское , ул. Шоссейная</t>
  </si>
  <si>
    <t>с.Красногвардейское ул 60 лет Советской Армии, уч 9А</t>
  </si>
  <si>
    <t>Земельный участок (отдых (рекреация)</t>
  </si>
  <si>
    <t>с.Красногвардейское ул Парковая</t>
  </si>
  <si>
    <t>с.Красногвардейское ул 60 лет Советской Армии</t>
  </si>
  <si>
    <t>с.Красногвардейское ул 60 лет Советской Армии, 23а</t>
  </si>
  <si>
    <t>Земельный участок (предпринимательство)</t>
  </si>
  <si>
    <t>Земельный участок (выращивание зерновых и иных сельскохозяйственных культур)</t>
  </si>
  <si>
    <t>Земельный участок  (пищевая промышленность)</t>
  </si>
  <si>
    <t>Земельный участок (склад)</t>
  </si>
  <si>
    <t>с.Красногвардейское ул Дзержинского, 1в</t>
  </si>
  <si>
    <t>с.Красногвардейское ул 60 лет Советской Армии, уч 23</t>
  </si>
  <si>
    <t>Земельный участок (малоэтажная многоквартирная жилая застройка)</t>
  </si>
  <si>
    <t>с.Красногвардейское, ул Парковая, 22</t>
  </si>
  <si>
    <t>с.Красногвардейское ул 60 лет Советской Армии, 9</t>
  </si>
  <si>
    <t>с.Красногвардейское ул 60 лет Советской Армии, 5</t>
  </si>
  <si>
    <t>с.Красногвардейское ул 60 лет Советской Армии, 4</t>
  </si>
  <si>
    <t>с.Красногвардейское ул 60 лет Советской Армии,1</t>
  </si>
  <si>
    <t>с.Красногвардейское ул 60 лет Советской Армии,2</t>
  </si>
  <si>
    <t>с.Красногвардейское ул 60 лет Советской Армии,7</t>
  </si>
  <si>
    <t>с.Красногвардейское ул 60 лет Советской Армии,3</t>
  </si>
  <si>
    <t>с.Красногвардейское ул. Парковая, уч. 20</t>
  </si>
  <si>
    <t>с.Красногвардейское ул Парковая, 22Б</t>
  </si>
  <si>
    <t xml:space="preserve">                          </t>
  </si>
  <si>
    <t>90:13:050102:1024</t>
  </si>
  <si>
    <t>90:13:050102:1265</t>
  </si>
  <si>
    <t>Земельный участок (отдых (рекреация))</t>
  </si>
  <si>
    <t>90:13:050201:536</t>
  </si>
  <si>
    <t>90:13:050201:535</t>
  </si>
  <si>
    <t>90:13:050101:1183</t>
  </si>
  <si>
    <t>90:13:050102:927</t>
  </si>
  <si>
    <t>90:13:050102:928</t>
  </si>
  <si>
    <t>90:13:050102:926</t>
  </si>
  <si>
    <t>90:13:050102:1271</t>
  </si>
  <si>
    <t>90:13:050101:1498</t>
  </si>
  <si>
    <t>90:13:050101:1497</t>
  </si>
  <si>
    <t>90:13:050601:1979</t>
  </si>
  <si>
    <t>90:13:050102:913</t>
  </si>
  <si>
    <t>90:13:050201:548</t>
  </si>
  <si>
    <t>90:13:050201:814</t>
  </si>
  <si>
    <t>90:13:050102:1027</t>
  </si>
  <si>
    <t>с.Красногвардейское ул.60 лет Советской Армии, 3А</t>
  </si>
  <si>
    <t>90:13:050102:911</t>
  </si>
  <si>
    <t>150м</t>
  </si>
  <si>
    <t>90:13:110101:213</t>
  </si>
  <si>
    <t>не зарегестрировано</t>
  </si>
  <si>
    <t>90:13:050101:1203</t>
  </si>
  <si>
    <t>90:13:050101:68</t>
  </si>
  <si>
    <t>90:13:050101:80</t>
  </si>
  <si>
    <t>Земельный участок (обеспечение внутреннего правопорядка)</t>
  </si>
  <si>
    <t>90:13:050102:1041</t>
  </si>
  <si>
    <t>90:13:050102:1276</t>
  </si>
  <si>
    <t>90:13:050102:1277</t>
  </si>
  <si>
    <t>90:13:050102:17</t>
  </si>
  <si>
    <t>Административное здание</t>
  </si>
  <si>
    <t>с. Красногвардейское ул. 60 лет Советской Армии,3</t>
  </si>
  <si>
    <t>90:13:050102:53</t>
  </si>
  <si>
    <t>Земельный участок (хранение и переработка сельхоз продукции)</t>
  </si>
  <si>
    <t>с. Красногвардейское, ул. Дзержинского,1а</t>
  </si>
  <si>
    <t>90:13:050102:66</t>
  </si>
  <si>
    <t>90:13:050102:912</t>
  </si>
  <si>
    <t>передан в бессрочное пользование 13.12.2017</t>
  </si>
  <si>
    <t>90:13:050102:953</t>
  </si>
  <si>
    <t>90:13:050102:961</t>
  </si>
  <si>
    <t>Земельный участок (социальное обслуживание)</t>
  </si>
  <si>
    <t>с. Лоховка, ул. Свердлова 40</t>
  </si>
  <si>
    <t>90:13:050201:549</t>
  </si>
  <si>
    <t>90:13:050201:587</t>
  </si>
  <si>
    <t>90:13:050201:590</t>
  </si>
  <si>
    <t>90:13:050401:1817</t>
  </si>
  <si>
    <t>90:13:050501:1370</t>
  </si>
  <si>
    <t>Земельный участок (коммунальное обслуживание)</t>
  </si>
  <si>
    <t>на территории Красногвардейского сельского совета</t>
  </si>
  <si>
    <t>90:13:050601:1986</t>
  </si>
  <si>
    <t>90:13:050601:1988</t>
  </si>
  <si>
    <t xml:space="preserve">Нежилое здание </t>
  </si>
  <si>
    <t>90:13:050101:69</t>
  </si>
  <si>
    <t>90:13:050201:21</t>
  </si>
  <si>
    <t>90:13:050101:73</t>
  </si>
  <si>
    <t>с. Красногвардейское, ул. Дзержинского,1б</t>
  </si>
  <si>
    <t>90:13:050102:1259</t>
  </si>
  <si>
    <t>90:13:050102:58</t>
  </si>
  <si>
    <t>90:13:050102:1028</t>
  </si>
  <si>
    <t>Памятник на месте растрела партизан гражданской войны, апрель 1920г (сооружение историческое)</t>
  </si>
  <si>
    <t>Могила младшего лейтенанта Ю.П.Шумского, лётчика 45-го истребительного полка (сооружение историческое)</t>
  </si>
  <si>
    <t>90:13:050102:1029</t>
  </si>
  <si>
    <t>Браткая могила партизан гражданской войны (сооружение историческое)</t>
  </si>
  <si>
    <t>Красногвардейское сельское кладбище</t>
  </si>
  <si>
    <t>90:13:050101:1260</t>
  </si>
  <si>
    <t>Памятник декрет о мире  (сооружение историческое)</t>
  </si>
  <si>
    <t>с. Лоховка сельское кладбище</t>
  </si>
  <si>
    <t>Земельный участок (место растрела)</t>
  </si>
  <si>
    <t>с. Красногвардейское</t>
  </si>
  <si>
    <t>90:13:050102:1026</t>
  </si>
  <si>
    <t>Земельный участок (могила Шумкого)</t>
  </si>
  <si>
    <t>90:13:050501:1375</t>
  </si>
  <si>
    <t>Земельный участок                 (памятник )</t>
  </si>
  <si>
    <t>Земельный участок                 (декрет о мире)</t>
  </si>
  <si>
    <t>90:13:050102:1025</t>
  </si>
  <si>
    <t>передан в бессрочное пользование с 22.08.2016</t>
  </si>
  <si>
    <t>90:13:050102:1008</t>
  </si>
  <si>
    <t>90:13:050102:1007</t>
  </si>
  <si>
    <t>90:13:050102:1010</t>
  </si>
  <si>
    <t>90:13:050102:1006</t>
  </si>
  <si>
    <t>90:13:050102:1011</t>
  </si>
  <si>
    <t>с.Красногвардейское ул 60 лет Советской Армии,6</t>
  </si>
  <si>
    <t>90:13:050102:1014</t>
  </si>
  <si>
    <t>90:13:050102:1003</t>
  </si>
  <si>
    <t>90:13:050102:1005</t>
  </si>
  <si>
    <t>90:13:050102:1009</t>
  </si>
  <si>
    <t>90:13:050102:1004</t>
  </si>
  <si>
    <t>90:13:050102:989</t>
  </si>
  <si>
    <t>Даты возникновения  права муниципальной собственности на недвижимое имущество</t>
  </si>
  <si>
    <t>Реквизиты   документов    -   оснований   прекращения    права   муниципальной собственности на недвижимое имущество</t>
  </si>
  <si>
    <t xml:space="preserve"> п2. части 1-й, ст.2 38-ЗРК  12.12.2017</t>
  </si>
  <si>
    <t>п2. части 1-й, ст.2 38-ЗРК 29.03.2021</t>
  </si>
  <si>
    <t>п2. части 1-й, ст.2 38-ЗРК29.08.2016</t>
  </si>
  <si>
    <t xml:space="preserve">Договор постоянное бесрочное пользование </t>
  </si>
  <si>
    <t>п2. части 1-й, ст.2 38-ЗРК 29.04.2020</t>
  </si>
  <si>
    <t>п2. части 1-й, ст.2 38-ЗРК 25.06.2020</t>
  </si>
  <si>
    <t>п2. части 1-й, ст.2 38-ЗРК 17.06.2020</t>
  </si>
  <si>
    <t>п2. части 1-й, ст.2 38-ЗРК 24.04.2020</t>
  </si>
  <si>
    <t>п2. части 1-й, ст.2 38-ЗРК 17.04.2020</t>
  </si>
  <si>
    <t>п2. части 1-й, ст.2 38-ЗРК 14.04.2020</t>
  </si>
  <si>
    <t>90:13:050501:1376</t>
  </si>
  <si>
    <t>90:13:050102:1059</t>
  </si>
  <si>
    <t>90:13:050201:823</t>
  </si>
  <si>
    <t>п2. части 1-й, ст.2 38-ЗРК 14.01.2022</t>
  </si>
  <si>
    <t>п2. части 1-й, ст.2 38-ЗРК 10.09.2018</t>
  </si>
  <si>
    <t>п2. части 1-й, ст.2 38-ЗРК 11.09.2018</t>
  </si>
  <si>
    <t>п2. части 1-й, ст.2 38-ЗРК 11.10.2017</t>
  </si>
  <si>
    <t>п2. части 1-й, ст.2 38-ЗРК 13.12.2017</t>
  </si>
  <si>
    <t>п2. части 1-й, ст.2 38-ЗРК 12.12.2017</t>
  </si>
  <si>
    <t>п2. части 1-й, ст.2 38-ЗРК 26.09.2017</t>
  </si>
  <si>
    <t>п2. части 1-й, ст.2 38-ЗРК 25.09.2017</t>
  </si>
  <si>
    <t>п2. части 1-й, ст.2 38-ЗРК 10.07.2019</t>
  </si>
  <si>
    <t>п2. части 1-й, ст.2 38-ЗРК 22.11.2019</t>
  </si>
  <si>
    <t>п2. части 1-й, ст.2 38-ЗРК 17.12.2021</t>
  </si>
  <si>
    <t>п2. части 1-й, ст.2 38-ЗРК 11.11.2021</t>
  </si>
  <si>
    <t>п2. части 1-й, ст.2 38-ЗРК 12.11.2021</t>
  </si>
  <si>
    <t>п2. части 1-й, ст.2 38-ЗРК 06.12.2021</t>
  </si>
  <si>
    <t>Договор аренды земельного участка № 15 от 24.11.2020г</t>
  </si>
  <si>
    <t>договор аренды №14 от  24.11.2020</t>
  </si>
  <si>
    <t>с.Лоховка ул Свердлова 38</t>
  </si>
  <si>
    <t>90:13:050201:33</t>
  </si>
  <si>
    <t>Земельный участок (Магазины)</t>
  </si>
  <si>
    <t>с.Красногвардейское ул Дзержинского 6</t>
  </si>
  <si>
    <t>90:13:050102:61</t>
  </si>
  <si>
    <t>договор аренды №11 от 10.02.2018г</t>
  </si>
  <si>
    <t>договор аренды №5 от 01.04.2017г</t>
  </si>
  <si>
    <t>458 м.кв</t>
  </si>
  <si>
    <t>Земельный участок (для индивидуального жилищного строительства)</t>
  </si>
  <si>
    <t>с.Красногвардейское ул. Полевая 45</t>
  </si>
  <si>
    <t>90:13:050101:1205</t>
  </si>
  <si>
    <t>1980м.кв</t>
  </si>
  <si>
    <t>с.Лоховка ул. Достлук,9</t>
  </si>
  <si>
    <t>90:13:050201:553</t>
  </si>
  <si>
    <t>1900 м.кв</t>
  </si>
  <si>
    <t>договор аренды №10 от 06.02.2018г</t>
  </si>
  <si>
    <t>с.Лоховка ул. 60 лет Октября,11</t>
  </si>
  <si>
    <t>90:13:050201:550</t>
  </si>
  <si>
    <t>1416 м.кв</t>
  </si>
  <si>
    <t>с.Красногвардейское ул. Полевая 55</t>
  </si>
  <si>
    <t>90:13:050101:1258</t>
  </si>
  <si>
    <t>1876м.кв</t>
  </si>
  <si>
    <t>договор аренды №15 от 18.08.2020г</t>
  </si>
  <si>
    <t>с.Красногвардейское ул.40 лет Победы 9</t>
  </si>
  <si>
    <t>2154 м.кв</t>
  </si>
  <si>
    <t>договор аренды №18 от 14.09.2021г</t>
  </si>
  <si>
    <r>
      <rPr>
        <sz val="14"/>
        <color theme="1"/>
        <rFont val="Times New Roman"/>
        <family val="1"/>
        <charset val="204"/>
      </rPr>
      <t>Утверждаю:                                                                                                    Председатель Красногвардейского 
сельского совета- глава администрации 
Красногвардейского сельского поселения                                                                                                                                                                                                                                           Л.Н.Шкурина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</si>
  <si>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№ п/п</t>
  </si>
  <si>
    <t>ИТОГО</t>
  </si>
  <si>
    <t xml:space="preserve">Раздел 1. Недвижимое имущество. Земельные участки </t>
  </si>
  <si>
    <t>Раздел 2. Сведения о муниципальном движимом имуществе</t>
  </si>
  <si>
    <t>Наименование движимого имущества</t>
  </si>
  <si>
    <t>Сведения о балансовой стоимости движимого имущества и начисленной амортизации (износе)</t>
  </si>
  <si>
    <t>Даты возникновения и прекращения права муниципальной собственности на движимое имущество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</si>
  <si>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</si>
  <si>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 и прекращения</t>
  </si>
  <si>
    <t>Малая архитектурная форма (дерево)</t>
  </si>
  <si>
    <t xml:space="preserve">Реквизиты документов -оснований возникновения (прекращения)  права муниципальной собственности на движимое имущество </t>
  </si>
  <si>
    <t xml:space="preserve">Парк Гармония </t>
  </si>
  <si>
    <t>Детская площадка (с. Красногвардейское, ул. Дзержинского)</t>
  </si>
  <si>
    <t>Спортивная площадка "Спортландия" с.Лоховка</t>
  </si>
  <si>
    <t>Акт ввода в эксплуатацию</t>
  </si>
  <si>
    <t>Остановочные павильоны</t>
  </si>
  <si>
    <t>Спортивная площадка по ул. 60 лет Советской Армии, с. Красногвардейское</t>
  </si>
  <si>
    <t>Контейнерные площадки</t>
  </si>
  <si>
    <t>Детская игровая площадка с резиновым покрытием</t>
  </si>
  <si>
    <t>Акт приема-передачи №296354</t>
  </si>
  <si>
    <t>передано согласно договора сонайма № 01 от 22.06.2021</t>
  </si>
  <si>
    <t>Земельный участок (ИЖС)</t>
  </si>
  <si>
    <t xml:space="preserve">с. Красногвардейское, ул. Шоссейная,4 </t>
  </si>
  <si>
    <t>Договор № 23 от 01.09.2022</t>
  </si>
  <si>
    <t>договор № 22 от 01.09.2022</t>
  </si>
  <si>
    <t>Раздел 1. Недвижимое имущество.     Имущество в оперативном управлении</t>
  </si>
  <si>
    <t xml:space="preserve">Раздел 1. Недвижимое имущество.     </t>
  </si>
  <si>
    <t>с. Лоховка</t>
  </si>
  <si>
    <t>90:13:050201:834</t>
  </si>
  <si>
    <t>Дог. № 2023.5221 от 27.04.2023</t>
  </si>
  <si>
    <t>с. Красногвардейское, ул. Полевая, 1</t>
  </si>
  <si>
    <t>90:13:050101:1530</t>
  </si>
  <si>
    <t>Дог. № 29 от 03.07.2023</t>
  </si>
  <si>
    <t>с. Красногвардейское, ул. 40 лет Победы, 2А</t>
  </si>
  <si>
    <t>90:13:050102:1284</t>
  </si>
  <si>
    <t>Дог. № 24 от 16.01.2023</t>
  </si>
  <si>
    <t>Дог. № 25 от 04.04.2023</t>
  </si>
  <si>
    <t>90:13:050201:582</t>
  </si>
  <si>
    <t>Дог. № 27 от 04.04.2023</t>
  </si>
  <si>
    <t>с. Лучевое</t>
  </si>
  <si>
    <t>90:13:050301:61</t>
  </si>
  <si>
    <t>Дог. № 28 от 04.04.2023</t>
  </si>
  <si>
    <t>Дог. № 26 от 04.04.2023</t>
  </si>
  <si>
    <t>с. Лоховка, ул. Достлук,10</t>
  </si>
  <si>
    <t>90:13:050201:839</t>
  </si>
  <si>
    <t>Дог. № 30 от 31.08.2023</t>
  </si>
  <si>
    <t>90:13:050101:39</t>
  </si>
  <si>
    <t>90:13:050201:13</t>
  </si>
  <si>
    <t>90:13:050101:1225</t>
  </si>
  <si>
    <t>с.Красногвардейское ул Полевая,20</t>
  </si>
  <si>
    <t>90:13:050101:1536</t>
  </si>
  <si>
    <t>с.Красногвардкейское ул Полевая ,35</t>
  </si>
  <si>
    <t>90:13:050101:1540</t>
  </si>
  <si>
    <t>Земельный участок (земли сельхоз назначения)</t>
  </si>
  <si>
    <t>Красногвардейский с/с</t>
  </si>
  <si>
    <t>90:13:050401:1402</t>
  </si>
  <si>
    <t>90:13:050601:1418</t>
  </si>
  <si>
    <t>90:13:050401:1201</t>
  </si>
  <si>
    <t>90:13:050401:1203</t>
  </si>
  <si>
    <t>90:13:050401:1395</t>
  </si>
  <si>
    <t>90:13:050501:968</t>
  </si>
  <si>
    <t>90:13:050401:976</t>
  </si>
  <si>
    <t>90:13:050501:1187</t>
  </si>
  <si>
    <t>90:13:050601:1744</t>
  </si>
  <si>
    <t>90:13:050401:1709</t>
  </si>
  <si>
    <t>с.Красногвардейское ул Новая,62</t>
  </si>
  <si>
    <t>90:13:050101:1543</t>
  </si>
  <si>
    <t xml:space="preserve">контейнерные площадки для сбора ТКО </t>
  </si>
  <si>
    <t>Земельный участок (Выращивание зерновых и иных с/х культур)</t>
  </si>
  <si>
    <t>договор аренды №12 от 01.11.2018г</t>
  </si>
  <si>
    <t>договор аренды №9 от 05.02.2018г</t>
  </si>
  <si>
    <t>Дог.№34от01.03.2024</t>
  </si>
  <si>
    <t>с.Красногвардейское,ул.Юбилейная,д.23</t>
  </si>
  <si>
    <t>90:13:050101:1544</t>
  </si>
  <si>
    <t>с.Красногвардейское,ул.Красногвардейская,д.7</t>
  </si>
  <si>
    <t>90:13:050102:1320</t>
  </si>
  <si>
    <t>с.Красногвардейское,ул.Красногвардейская,д.7А</t>
  </si>
  <si>
    <t>90:13:050102:1321</t>
  </si>
  <si>
    <t>с.Красногвардейское,ул.Гастелло,д.6</t>
  </si>
  <si>
    <t>90:13:050102:1322</t>
  </si>
  <si>
    <t>с.Красногвардейское,ул.Полевая,д.61</t>
  </si>
  <si>
    <t>90:13:050101:1541</t>
  </si>
  <si>
    <t>с.Красногвардейское,ул.Парковая,д.47</t>
  </si>
  <si>
    <t>90:13:050101:1226</t>
  </si>
  <si>
    <t>Земельный участок (земли сельхозназначения)</t>
  </si>
  <si>
    <t>90:13:050601:1858</t>
  </si>
  <si>
    <t>не зарегистрировано</t>
  </si>
  <si>
    <t>90:13:050601:1869</t>
  </si>
  <si>
    <t xml:space="preserve"> </t>
  </si>
  <si>
    <t>90:13:050401:1476</t>
  </si>
  <si>
    <t>90:13:050401:1475</t>
  </si>
  <si>
    <t>90:13:050401:1477</t>
  </si>
  <si>
    <t>90:13:050401:1768</t>
  </si>
  <si>
    <t>90:13:050501:1231</t>
  </si>
  <si>
    <t>90:13:050501:1223</t>
  </si>
  <si>
    <t>90:13:050501:967</t>
  </si>
  <si>
    <t>90:13:050501:984</t>
  </si>
  <si>
    <t>90:13:050601:660</t>
  </si>
  <si>
    <t>90:13:050401:1202</t>
  </si>
  <si>
    <t>90:13:050401:1387</t>
  </si>
  <si>
    <t>90:13:050501:970</t>
  </si>
  <si>
    <t>90:13:050501:962</t>
  </si>
  <si>
    <t>Земельный участок (кладбише  с.Лоховка)</t>
  </si>
  <si>
    <t>дог№32 от14.11.2023</t>
  </si>
  <si>
    <t>Дог.№31 от11.10.2023</t>
  </si>
  <si>
    <t>Земельный участок (отдых рекреация)</t>
  </si>
  <si>
    <t>90:13:050102:1340</t>
  </si>
  <si>
    <t>90:13:050101:1560</t>
  </si>
  <si>
    <t>Красногвардейский с/с,60 лет Советской Армии,9Б</t>
  </si>
  <si>
    <t>Красногвардейский с/с,село Красногвардейское,ул.Полевая,29</t>
  </si>
  <si>
    <t>Красногвардейский с/с,село Лоховка,улица Терешковой,13</t>
  </si>
  <si>
    <t>дог.2024.125227 от 25.10.2024</t>
  </si>
  <si>
    <t>90:13:050201:849</t>
  </si>
  <si>
    <t>90:13:050601:1974</t>
  </si>
  <si>
    <t>90:13:050201:842</t>
  </si>
  <si>
    <t>с.Лоховка,ул.Свердлова</t>
  </si>
  <si>
    <t>90:13:050102:1325</t>
  </si>
  <si>
    <t>Здание Дома культуры(котельня)</t>
  </si>
  <si>
    <t>90:13:050102:1283</t>
  </si>
  <si>
    <t xml:space="preserve">передан в бессрочное пользование  </t>
  </si>
  <si>
    <t>ё</t>
  </si>
  <si>
    <t>Красногвардейский с/с,село Красногвардейское,ул.60 лет Советской Армии,8</t>
  </si>
  <si>
    <t>90:13:050102:1334</t>
  </si>
  <si>
    <t>дог.2024.126494 от 11.11.2024</t>
  </si>
  <si>
    <t>дог.2024 126501 от 11.11.2024</t>
  </si>
  <si>
    <t>дог.2024.126497 от 19.11.2024</t>
  </si>
  <si>
    <t>Дог.№33от08.04.2024 на 20 лет</t>
  </si>
  <si>
    <t>Дог.№35от26.02.2024 на 20 лет</t>
  </si>
  <si>
    <t>Дог.№36от26.02.2024 на 20 лет</t>
  </si>
  <si>
    <t>Дог.№37от19.03.2024 на 20 лет</t>
  </si>
  <si>
    <t>Дог.№38от15.03.2024 на 20 лет</t>
  </si>
  <si>
    <t>Дог.№39от24.06.2024 на 20 лет</t>
  </si>
  <si>
    <t>Дог.№2024.126491 от 16.12.2024г.</t>
  </si>
  <si>
    <t xml:space="preserve"> дог.2024.126487 от 26.11.2024</t>
  </si>
  <si>
    <t xml:space="preserve">дог.2024.120640 от 30.10.2024 </t>
  </si>
  <si>
    <t>90:05:000000:2756</t>
  </si>
  <si>
    <t>90:05:000000:2764</t>
  </si>
  <si>
    <t>90:05:000000:2765</t>
  </si>
  <si>
    <t>дог.№40 от 29.10.2024</t>
  </si>
  <si>
    <t xml:space="preserve"> п 2. части 1-й, ст.2 38-ЗРК  22.08.2016 от21.03.2024</t>
  </si>
  <si>
    <t>п2. части 1-й, ст.2 38-ЗРК 27.11.2015 от 22.03.2024</t>
  </si>
  <si>
    <t>п2. части 1-й, ст.2 38-ЗРК26.10.2016 от25.03.2024</t>
  </si>
  <si>
    <t>п2. части 1-й, ст.2 38-ЗРК 28.04.2020 от 28.04.2020</t>
  </si>
  <si>
    <t>п2. части 1-й, ст.2 38-ЗРК26.12.2016 от 24.09.2024</t>
  </si>
  <si>
    <t>Многофункциональная площадка</t>
  </si>
  <si>
    <t>Детская игровая площадка с оборудованием и резиновым покрытием с. Лоховка</t>
  </si>
  <si>
    <t>Бурьянокосилка</t>
  </si>
  <si>
    <t>дог.2024 .125224 от 30.10.2024</t>
  </si>
  <si>
    <t xml:space="preserve">Муниципальное образование Красногвардейское сельское поселение </t>
  </si>
  <si>
    <t>Контейнера для сбора ТКО</t>
  </si>
  <si>
    <t xml:space="preserve">Контейнерные площадки для сбора ТКО </t>
  </si>
  <si>
    <t>Памятный монумент Апухтину</t>
  </si>
  <si>
    <t>Мотоблок</t>
  </si>
  <si>
    <t>Контейнера мусорные пластиковые</t>
  </si>
  <si>
    <t>Акт приема-передачи имущества</t>
  </si>
  <si>
    <t>Моноблок</t>
  </si>
  <si>
    <t>договор №50 от 24.01.2025г.</t>
  </si>
  <si>
    <t>собственность90:13:050102:1344-91/016/2025-1 от13.01.2025</t>
  </si>
  <si>
    <t>Земельный участок  (хранение и переработка сельскохозяйственной продукции)</t>
  </si>
  <si>
    <t>90:13:050102:1352</t>
  </si>
  <si>
    <t>Красногвардейский с/с,село Красногвардейское,ул.60 лет Советской Армии,8А</t>
  </si>
  <si>
    <t>90:13:050102:1345</t>
  </si>
  <si>
    <t>договор №51 от 14.03.2025г.</t>
  </si>
  <si>
    <t>90:13:050501:1607</t>
  </si>
  <si>
    <t>90:13:050102:1344</t>
  </si>
  <si>
    <t>дог.53 от 03.04.2025г</t>
  </si>
  <si>
    <t>дог.54 от 03.04.2025г.</t>
  </si>
  <si>
    <t>дог.№55 от03.04.2025</t>
  </si>
  <si>
    <t>дог.56 от 03.04.2025</t>
  </si>
  <si>
    <t>дог.57 от 03.04.2025</t>
  </si>
  <si>
    <t>дог.58 от 03.04.2025г.</t>
  </si>
  <si>
    <t>договор №67 от 10.04.2025</t>
  </si>
  <si>
    <t>договор №66 от 10.04.2025</t>
  </si>
  <si>
    <t>договор №64 от 10.04.2025</t>
  </si>
  <si>
    <t>договор №63 от 07.04.2025</t>
  </si>
  <si>
    <t>договор №62 от 07.04.2025</t>
  </si>
  <si>
    <t>договор №61 от 07.04.2025</t>
  </si>
  <si>
    <t>договор №60 от 07.04.2025</t>
  </si>
  <si>
    <t>договор №59 от 07.04.2025</t>
  </si>
  <si>
    <t>Красногвардейский с/с,село Лоховка,улица Достлук,14</t>
  </si>
  <si>
    <t>90:13:050201:856</t>
  </si>
  <si>
    <t>дог.№68 от 10.06.2025</t>
  </si>
  <si>
    <t>дог№52 от 22.04.2025</t>
  </si>
  <si>
    <t>Красногвардейский с/с,село Лоховка,улица Терешковой,6</t>
  </si>
  <si>
    <t>90:13:050201:857</t>
  </si>
  <si>
    <t>дог.№70 от 01.07.2025</t>
  </si>
  <si>
    <t xml:space="preserve">договор № 69 от 20.06.2025 </t>
  </si>
  <si>
    <t xml:space="preserve">с.Красногвардейское,ул.Парковая </t>
  </si>
  <si>
    <t>с.Красногвардейское ул Парковая,79А</t>
  </si>
  <si>
    <t>90:13:050101:1585</t>
  </si>
  <si>
    <t>п2. части 1-й, ст.2 38-ЗРК 20.02.2021,регистрация  90:13:050101:1585-91/015/2025-1 от 04.07.2025</t>
  </si>
  <si>
    <t xml:space="preserve">договор №65 от 10.04.2025 </t>
  </si>
  <si>
    <t>Система экстренного оповещения</t>
  </si>
  <si>
    <t>Красногвардейский с/с,село Красногвардейское,улица 60 лет Советской Армии,13А</t>
  </si>
  <si>
    <t>90:13:050102:1360</t>
  </si>
  <si>
    <t>дог.№71 от 10.07.2025</t>
  </si>
  <si>
    <t>Красногвардейский с/с,село Красногвардейское,улица 60 лет Советской Армии,13</t>
  </si>
  <si>
    <t>дог.№72 от 08.09.2025</t>
  </si>
  <si>
    <t>Земельный участок (религиозное использование)</t>
  </si>
  <si>
    <t>Красногвардейский с/с,село Красногвардейское,улица Парковая,79</t>
  </si>
  <si>
    <t>90:13:050101:1177</t>
  </si>
  <si>
    <t>безвозмезное пользование земельным участком №1 от 02.12.2017</t>
  </si>
  <si>
    <t>90:13:050101:1184</t>
  </si>
  <si>
    <t>Красногвардейский с/с,село Красногвардейское,улица Юбилейная,17</t>
  </si>
  <si>
    <t>Красногвардейский с/с,село Красногвардейское,улица Юбилейная,57</t>
  </si>
  <si>
    <t>90:13:050101:1523</t>
  </si>
  <si>
    <t>Красногвардейский с/с,село Красногвардейское,улица Шоссейная,4А</t>
  </si>
  <si>
    <t>90:13:050101:1516</t>
  </si>
  <si>
    <t>90:13:050101:1364</t>
  </si>
  <si>
    <t>договор 73 от 16.09.2025</t>
  </si>
  <si>
    <t>собственность90:13:050102:1377-91/015/2025-1 от28.10.2025</t>
  </si>
  <si>
    <t>90:13:050102:1377</t>
  </si>
  <si>
    <t>Красногвардейский с/с,село Красногвардейское,улица Парковая,53</t>
  </si>
  <si>
    <t>90:13:050101:1590</t>
  </si>
  <si>
    <t>Красногвардейский с/с,село Красногвардейское,улица Юбилейная,4</t>
  </si>
  <si>
    <t>90:13:050101:1597</t>
  </si>
  <si>
    <t>квартира</t>
  </si>
  <si>
    <t>с.Лоховка ул.Шевченко,6кв.1</t>
  </si>
  <si>
    <t>52.9</t>
  </si>
  <si>
    <t>собственность 90:13:050201:861-91/014/2025-1 от 29.10.2025</t>
  </si>
  <si>
    <t>90:13:050201:861</t>
  </si>
  <si>
    <t>Квартира 4 на 2-ом этаже</t>
  </si>
  <si>
    <t>с.Красногвардейское ,ул 60 лет Советской Армии,7кв.4</t>
  </si>
  <si>
    <t>собственность 90:13:050102:1375-91/014/2025-1 от 20.11.2025</t>
  </si>
  <si>
    <t>Красногвардейский с/с,село Красногвардейское,улица Полевая,33</t>
  </si>
  <si>
    <t>90:13:050101:1591</t>
  </si>
  <si>
    <t>договор№75 от 20.11.2025</t>
  </si>
  <si>
    <t>п2. части 1-й, ст.2 38-ЗРК 13.04.202</t>
  </si>
  <si>
    <t xml:space="preserve"> с. Красногвардейское</t>
  </si>
  <si>
    <t>Реестр муниципального недвижимого имущества муниципального образования                                  Красногвардейское сельское поселение                       Советского района Республики Крым                                                                                                      (по состоянию на 01.01.2026)</t>
  </si>
  <si>
    <t>Парк "Душа"</t>
  </si>
  <si>
    <t>Парк "Радуга"</t>
  </si>
  <si>
    <t>Благоустройство территории кладбища в с. Лоховка</t>
  </si>
  <si>
    <t>озеленение</t>
  </si>
  <si>
    <t>системный блок ПК</t>
  </si>
  <si>
    <t>вазоны</t>
  </si>
  <si>
    <t>ВСЕГО</t>
  </si>
  <si>
    <t>с.Красногвардейское, ул.Парковая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</si>
</sst>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9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14" xfId="0" applyBorder="1"/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left"/>
    </xf>
    <xf numFmtId="0" fontId="12" fillId="0" borderId="14" xfId="0" applyFont="1" applyFill="1" applyBorder="1" applyAlignment="1">
      <alignment horizontal="left" wrapText="1"/>
    </xf>
    <xf numFmtId="0" fontId="11" fillId="0" borderId="14" xfId="0" applyFont="1" applyBorder="1"/>
    <xf numFmtId="43" fontId="11" fillId="0" borderId="14" xfId="1" applyFont="1" applyBorder="1"/>
    <xf numFmtId="0" fontId="13" fillId="0" borderId="14" xfId="0" applyFont="1" applyBorder="1" applyAlignment="1">
      <alignment horizontal="center" wrapText="1"/>
    </xf>
    <xf numFmtId="14" fontId="0" fillId="0" borderId="14" xfId="0" applyNumberFormat="1" applyBorder="1" applyAlignment="1">
      <alignment vertical="center"/>
    </xf>
    <xf numFmtId="43" fontId="12" fillId="0" borderId="14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0" fillId="0" borderId="0" xfId="0" applyNumberFormat="1"/>
    <xf numFmtId="14" fontId="0" fillId="0" borderId="14" xfId="0" applyNumberFormat="1" applyFill="1" applyBorder="1" applyAlignment="1">
      <alignment vertical="center"/>
    </xf>
    <xf numFmtId="14" fontId="14" fillId="0" borderId="14" xfId="0" applyNumberFormat="1" applyFont="1" applyFill="1" applyBorder="1" applyAlignment="1">
      <alignment vertical="center"/>
    </xf>
    <xf numFmtId="0" fontId="12" fillId="0" borderId="14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43" fontId="0" fillId="0" borderId="0" xfId="1" applyFont="1"/>
    <xf numFmtId="0" fontId="8" fillId="0" borderId="1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0" fillId="0" borderId="0" xfId="0" applyNumberFormat="1"/>
    <xf numFmtId="0" fontId="17" fillId="0" borderId="0" xfId="0" applyFont="1"/>
    <xf numFmtId="43" fontId="17" fillId="0" borderId="0" xfId="1" applyFont="1"/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0" fillId="0" borderId="0" xfId="0" applyNumberFormat="1"/>
    <xf numFmtId="43" fontId="4" fillId="0" borderId="1" xfId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3" fontId="18" fillId="0" borderId="0" xfId="0" applyNumberFormat="1" applyFont="1"/>
    <xf numFmtId="43" fontId="0" fillId="0" borderId="0" xfId="0" applyNumberFormat="1" applyFill="1"/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6" fillId="0" borderId="1" xfId="0" applyNumberFormat="1" applyFont="1" applyBorder="1"/>
    <xf numFmtId="43" fontId="6" fillId="0" borderId="1" xfId="1" applyFont="1" applyBorder="1"/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3" fontId="4" fillId="2" borderId="1" xfId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0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5" fillId="2" borderId="11" xfId="0" applyFont="1" applyFill="1" applyBorder="1" applyAlignment="1">
      <alignment horizontal="left" vertical="center" wrapText="1"/>
    </xf>
    <xf numFmtId="0" fontId="15" fillId="2" borderId="12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3" fontId="4" fillId="2" borderId="3" xfId="1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3"/>
  <sheetViews>
    <sheetView topLeftCell="A193" zoomScale="70" zoomScaleNormal="70" workbookViewId="0">
      <selection activeCell="P199" sqref="P199"/>
    </sheetView>
  </sheetViews>
  <sheetFormatPr defaultRowHeight="15" x14ac:dyDescent="0.25"/>
  <cols>
    <col min="1" max="1" width="6.85546875" customWidth="1"/>
    <col min="2" max="2" width="9.140625" customWidth="1"/>
    <col min="3" max="3" width="21.28515625" customWidth="1"/>
    <col min="4" max="4" width="9.140625" customWidth="1"/>
    <col min="5" max="5" width="11.7109375" customWidth="1"/>
    <col min="6" max="6" width="21.42578125" customWidth="1"/>
    <col min="7" max="7" width="16.7109375" customWidth="1"/>
    <col min="8" max="8" width="16.42578125" bestFit="1" customWidth="1"/>
    <col min="9" max="9" width="24.7109375" customWidth="1"/>
    <col min="10" max="10" width="17.42578125" customWidth="1"/>
    <col min="11" max="11" width="23.28515625" customWidth="1"/>
    <col min="13" max="13" width="14.28515625" customWidth="1"/>
    <col min="14" max="14" width="15.42578125" customWidth="1"/>
    <col min="15" max="15" width="32.140625" customWidth="1"/>
  </cols>
  <sheetData>
    <row r="1" spans="1:14" ht="124.15" customHeight="1" x14ac:dyDescent="0.3">
      <c r="K1" s="116" t="s">
        <v>232</v>
      </c>
      <c r="L1" s="117"/>
      <c r="M1" s="117"/>
      <c r="N1" s="117"/>
    </row>
    <row r="2" spans="1:14" s="2" customFormat="1" ht="409.6" customHeight="1" x14ac:dyDescent="0.3">
      <c r="A2" s="118" t="s">
        <v>462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</row>
    <row r="3" spans="1:14" s="2" customFormat="1" ht="291" customHeight="1" thickBot="1" x14ac:dyDescent="0.35"/>
    <row r="4" spans="1:14" ht="158.25" thickBot="1" x14ac:dyDescent="0.3">
      <c r="A4" s="4" t="s">
        <v>233</v>
      </c>
      <c r="B4" s="107" t="s">
        <v>0</v>
      </c>
      <c r="C4" s="108"/>
      <c r="D4" s="107" t="s">
        <v>1</v>
      </c>
      <c r="E4" s="109"/>
      <c r="F4" s="6" t="s">
        <v>3</v>
      </c>
      <c r="G4" s="3" t="s">
        <v>4</v>
      </c>
      <c r="H4" s="6" t="s">
        <v>5</v>
      </c>
      <c r="I4" s="5" t="s">
        <v>2</v>
      </c>
      <c r="J4" s="4" t="s">
        <v>175</v>
      </c>
      <c r="K4" s="5" t="s">
        <v>176</v>
      </c>
      <c r="L4" s="107" t="s">
        <v>11</v>
      </c>
      <c r="M4" s="108"/>
      <c r="N4" s="7" t="s">
        <v>6</v>
      </c>
    </row>
    <row r="5" spans="1:14" ht="34.15" customHeight="1" thickBot="1" x14ac:dyDescent="0.3">
      <c r="A5" s="110" t="s">
        <v>235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2"/>
    </row>
    <row r="6" spans="1:14" ht="55.9" customHeight="1" thickBot="1" x14ac:dyDescent="0.3">
      <c r="A6" s="23">
        <v>1</v>
      </c>
      <c r="B6" s="81" t="s">
        <v>208</v>
      </c>
      <c r="C6" s="81"/>
      <c r="D6" s="81" t="s">
        <v>209</v>
      </c>
      <c r="E6" s="81"/>
      <c r="F6" s="1" t="s">
        <v>210</v>
      </c>
      <c r="G6" s="1">
        <v>99</v>
      </c>
      <c r="H6" s="1"/>
      <c r="I6" s="9">
        <v>134510.79999999999</v>
      </c>
      <c r="J6" s="8">
        <v>43141</v>
      </c>
      <c r="K6" s="1"/>
      <c r="L6" s="106" t="s">
        <v>10</v>
      </c>
      <c r="M6" s="106"/>
      <c r="N6" s="69" t="s">
        <v>211</v>
      </c>
    </row>
    <row r="7" spans="1:14" ht="64.150000000000006" customHeight="1" thickBot="1" x14ac:dyDescent="0.3">
      <c r="A7" s="23">
        <v>2</v>
      </c>
      <c r="B7" s="81" t="s">
        <v>208</v>
      </c>
      <c r="C7" s="81"/>
      <c r="D7" s="90" t="s">
        <v>206</v>
      </c>
      <c r="E7" s="90"/>
      <c r="F7" s="1" t="s">
        <v>207</v>
      </c>
      <c r="G7" s="1" t="s">
        <v>213</v>
      </c>
      <c r="H7" s="1"/>
      <c r="I7" s="9">
        <v>629464.26</v>
      </c>
      <c r="J7" s="8">
        <v>42826</v>
      </c>
      <c r="K7" s="1"/>
      <c r="L7" s="106" t="s">
        <v>10</v>
      </c>
      <c r="M7" s="106"/>
      <c r="N7" s="69" t="s">
        <v>212</v>
      </c>
    </row>
    <row r="8" spans="1:14" ht="64.150000000000006" customHeight="1" thickBot="1" x14ac:dyDescent="0.3">
      <c r="A8" s="23">
        <v>3</v>
      </c>
      <c r="B8" s="81" t="s">
        <v>214</v>
      </c>
      <c r="C8" s="81"/>
      <c r="D8" s="90" t="s">
        <v>215</v>
      </c>
      <c r="E8" s="90"/>
      <c r="F8" s="1" t="s">
        <v>216</v>
      </c>
      <c r="G8" s="1" t="s">
        <v>217</v>
      </c>
      <c r="H8" s="1"/>
      <c r="I8" s="9">
        <v>1619301.83</v>
      </c>
      <c r="J8" s="8">
        <v>43405</v>
      </c>
      <c r="K8" s="1"/>
      <c r="L8" s="106" t="s">
        <v>10</v>
      </c>
      <c r="M8" s="106"/>
      <c r="N8" s="69" t="s">
        <v>302</v>
      </c>
    </row>
    <row r="9" spans="1:14" ht="64.150000000000006" customHeight="1" thickBot="1" x14ac:dyDescent="0.3">
      <c r="A9" s="23">
        <v>4</v>
      </c>
      <c r="B9" s="81" t="s">
        <v>214</v>
      </c>
      <c r="C9" s="81"/>
      <c r="D9" s="90" t="s">
        <v>225</v>
      </c>
      <c r="E9" s="90"/>
      <c r="F9" s="1" t="s">
        <v>226</v>
      </c>
      <c r="G9" s="1" t="s">
        <v>227</v>
      </c>
      <c r="H9" s="1"/>
      <c r="I9" s="9">
        <v>1534247.58</v>
      </c>
      <c r="J9" s="8">
        <v>43924</v>
      </c>
      <c r="K9" s="1"/>
      <c r="L9" s="106" t="s">
        <v>10</v>
      </c>
      <c r="M9" s="106"/>
      <c r="N9" s="69" t="s">
        <v>228</v>
      </c>
    </row>
    <row r="10" spans="1:14" ht="64.150000000000006" customHeight="1" thickBot="1" x14ac:dyDescent="0.3">
      <c r="A10" s="23">
        <v>5</v>
      </c>
      <c r="B10" s="81" t="s">
        <v>214</v>
      </c>
      <c r="C10" s="81"/>
      <c r="D10" s="90" t="s">
        <v>229</v>
      </c>
      <c r="E10" s="90"/>
      <c r="F10" s="1" t="s">
        <v>353</v>
      </c>
      <c r="G10" s="1" t="s">
        <v>230</v>
      </c>
      <c r="H10" s="1"/>
      <c r="I10" s="9">
        <v>1761604.1</v>
      </c>
      <c r="J10" s="8">
        <v>44445</v>
      </c>
      <c r="K10" s="1"/>
      <c r="L10" s="106" t="s">
        <v>10</v>
      </c>
      <c r="M10" s="106"/>
      <c r="N10" s="69" t="s">
        <v>231</v>
      </c>
    </row>
    <row r="11" spans="1:14" ht="64.150000000000006" customHeight="1" thickBot="1" x14ac:dyDescent="0.3">
      <c r="A11" s="23">
        <v>6</v>
      </c>
      <c r="B11" s="81" t="s">
        <v>214</v>
      </c>
      <c r="C11" s="81"/>
      <c r="D11" s="90" t="s">
        <v>218</v>
      </c>
      <c r="E11" s="90"/>
      <c r="F11" s="1" t="s">
        <v>219</v>
      </c>
      <c r="G11" s="1" t="s">
        <v>220</v>
      </c>
      <c r="H11" s="1"/>
      <c r="I11" s="9">
        <v>1573081.09</v>
      </c>
      <c r="J11" s="8">
        <v>43137</v>
      </c>
      <c r="K11" s="1"/>
      <c r="L11" s="106" t="s">
        <v>10</v>
      </c>
      <c r="M11" s="106"/>
      <c r="N11" s="69" t="s">
        <v>221</v>
      </c>
    </row>
    <row r="12" spans="1:14" ht="51.6" customHeight="1" thickBot="1" x14ac:dyDescent="0.3">
      <c r="A12" s="23">
        <v>7</v>
      </c>
      <c r="B12" s="81" t="s">
        <v>214</v>
      </c>
      <c r="C12" s="81"/>
      <c r="D12" s="90" t="s">
        <v>222</v>
      </c>
      <c r="E12" s="90"/>
      <c r="F12" s="1" t="s">
        <v>223</v>
      </c>
      <c r="G12" s="1" t="s">
        <v>224</v>
      </c>
      <c r="H12" s="1"/>
      <c r="I12" s="9">
        <v>1172359.3700000001</v>
      </c>
      <c r="J12" s="8">
        <v>43136</v>
      </c>
      <c r="K12" s="1"/>
      <c r="L12" s="106" t="s">
        <v>10</v>
      </c>
      <c r="M12" s="106"/>
      <c r="N12" s="69" t="s">
        <v>303</v>
      </c>
    </row>
    <row r="13" spans="1:14" ht="34.15" customHeight="1" thickBot="1" x14ac:dyDescent="0.3">
      <c r="A13" s="79">
        <v>8</v>
      </c>
      <c r="B13" s="81" t="s">
        <v>157</v>
      </c>
      <c r="C13" s="81"/>
      <c r="D13" s="81" t="s">
        <v>153</v>
      </c>
      <c r="E13" s="81"/>
      <c r="F13" s="81" t="s">
        <v>158</v>
      </c>
      <c r="G13" s="81">
        <v>18</v>
      </c>
      <c r="H13" s="82">
        <v>0</v>
      </c>
      <c r="I13" s="82">
        <v>5111.43</v>
      </c>
      <c r="J13" s="83" t="s">
        <v>184</v>
      </c>
      <c r="K13" s="88"/>
      <c r="L13" s="94" t="s">
        <v>10</v>
      </c>
      <c r="M13" s="94"/>
      <c r="N13" s="113" t="s">
        <v>108</v>
      </c>
    </row>
    <row r="14" spans="1:14" ht="34.15" customHeight="1" thickBot="1" x14ac:dyDescent="0.3">
      <c r="A14" s="79"/>
      <c r="B14" s="81"/>
      <c r="C14" s="81"/>
      <c r="D14" s="81"/>
      <c r="E14" s="81"/>
      <c r="F14" s="81"/>
      <c r="G14" s="81"/>
      <c r="H14" s="82"/>
      <c r="I14" s="82"/>
      <c r="J14" s="83"/>
      <c r="K14" s="88"/>
      <c r="L14" s="94"/>
      <c r="M14" s="94"/>
      <c r="N14" s="114"/>
    </row>
    <row r="15" spans="1:14" ht="34.15" customHeight="1" thickBot="1" x14ac:dyDescent="0.3">
      <c r="A15" s="79">
        <v>9</v>
      </c>
      <c r="B15" s="81" t="s">
        <v>159</v>
      </c>
      <c r="C15" s="81"/>
      <c r="D15" s="81" t="s">
        <v>155</v>
      </c>
      <c r="E15" s="81"/>
      <c r="F15" s="81" t="s">
        <v>188</v>
      </c>
      <c r="G15" s="81">
        <v>7</v>
      </c>
      <c r="H15" s="82">
        <v>0</v>
      </c>
      <c r="I15" s="82">
        <v>5395.88</v>
      </c>
      <c r="J15" s="83" t="s">
        <v>185</v>
      </c>
      <c r="K15" s="88"/>
      <c r="L15" s="94" t="s">
        <v>10</v>
      </c>
      <c r="M15" s="94"/>
      <c r="N15" s="113" t="s">
        <v>108</v>
      </c>
    </row>
    <row r="16" spans="1:14" ht="34.15" customHeight="1" thickBot="1" x14ac:dyDescent="0.3">
      <c r="A16" s="79"/>
      <c r="B16" s="81"/>
      <c r="C16" s="81"/>
      <c r="D16" s="81"/>
      <c r="E16" s="81"/>
      <c r="F16" s="81"/>
      <c r="G16" s="81"/>
      <c r="H16" s="82"/>
      <c r="I16" s="82"/>
      <c r="J16" s="83"/>
      <c r="K16" s="88"/>
      <c r="L16" s="94"/>
      <c r="M16" s="94"/>
      <c r="N16" s="114"/>
    </row>
    <row r="17" spans="1:14" ht="34.15" customHeight="1" thickBot="1" x14ac:dyDescent="0.3">
      <c r="A17" s="79">
        <v>10</v>
      </c>
      <c r="B17" s="81" t="s">
        <v>160</v>
      </c>
      <c r="C17" s="81"/>
      <c r="D17" s="81" t="s">
        <v>155</v>
      </c>
      <c r="E17" s="81"/>
      <c r="F17" s="81" t="s">
        <v>161</v>
      </c>
      <c r="G17" s="81">
        <v>199</v>
      </c>
      <c r="H17" s="82">
        <v>0</v>
      </c>
      <c r="I17" s="82">
        <v>61079.89</v>
      </c>
      <c r="J17" s="83" t="s">
        <v>460</v>
      </c>
      <c r="K17" s="88"/>
      <c r="L17" s="94" t="s">
        <v>10</v>
      </c>
      <c r="M17" s="94"/>
      <c r="N17" s="81" t="s">
        <v>108</v>
      </c>
    </row>
    <row r="18" spans="1:14" ht="34.15" customHeight="1" thickBot="1" x14ac:dyDescent="0.3">
      <c r="A18" s="79"/>
      <c r="B18" s="81"/>
      <c r="C18" s="81"/>
      <c r="D18" s="81"/>
      <c r="E18" s="81"/>
      <c r="F18" s="81"/>
      <c r="G18" s="81"/>
      <c r="H18" s="82"/>
      <c r="I18" s="82"/>
      <c r="J18" s="83"/>
      <c r="K18" s="88"/>
      <c r="L18" s="94"/>
      <c r="M18" s="94"/>
      <c r="N18" s="81"/>
    </row>
    <row r="19" spans="1:14" ht="34.15" customHeight="1" thickBot="1" x14ac:dyDescent="0.3">
      <c r="A19" s="79">
        <v>11</v>
      </c>
      <c r="B19" s="81" t="s">
        <v>154</v>
      </c>
      <c r="C19" s="81"/>
      <c r="D19" s="81" t="s">
        <v>461</v>
      </c>
      <c r="E19" s="81"/>
      <c r="F19" s="81" t="s">
        <v>156</v>
      </c>
      <c r="G19" s="81">
        <v>122</v>
      </c>
      <c r="H19" s="82">
        <v>0</v>
      </c>
      <c r="I19" s="82">
        <v>37445.96</v>
      </c>
      <c r="J19" s="83" t="s">
        <v>186</v>
      </c>
      <c r="K19" s="88"/>
      <c r="L19" s="94" t="s">
        <v>10</v>
      </c>
      <c r="M19" s="94"/>
      <c r="N19" s="81" t="s">
        <v>108</v>
      </c>
    </row>
    <row r="20" spans="1:14" ht="34.15" customHeight="1" thickBot="1" x14ac:dyDescent="0.3">
      <c r="A20" s="79"/>
      <c r="B20" s="81"/>
      <c r="C20" s="81"/>
      <c r="D20" s="81"/>
      <c r="E20" s="81"/>
      <c r="F20" s="81"/>
      <c r="G20" s="81"/>
      <c r="H20" s="82"/>
      <c r="I20" s="82"/>
      <c r="J20" s="83"/>
      <c r="K20" s="88"/>
      <c r="L20" s="94"/>
      <c r="M20" s="94"/>
      <c r="N20" s="81"/>
    </row>
    <row r="21" spans="1:14" ht="14.45" customHeight="1" thickBot="1" x14ac:dyDescent="0.3">
      <c r="A21" s="80">
        <v>12</v>
      </c>
      <c r="B21" s="81" t="s">
        <v>46</v>
      </c>
      <c r="C21" s="81"/>
      <c r="D21" s="85" t="s">
        <v>41</v>
      </c>
      <c r="E21" s="85"/>
      <c r="F21" s="85" t="s">
        <v>125</v>
      </c>
      <c r="G21" s="85">
        <v>23776</v>
      </c>
      <c r="H21" s="87"/>
      <c r="I21" s="87">
        <v>10158349.77</v>
      </c>
      <c r="J21" s="84" t="s">
        <v>191</v>
      </c>
      <c r="K21" s="115"/>
      <c r="L21" s="86" t="s">
        <v>10</v>
      </c>
      <c r="M21" s="86"/>
      <c r="N21" s="85" t="s">
        <v>108</v>
      </c>
    </row>
    <row r="22" spans="1:14" ht="46.15" customHeight="1" thickBot="1" x14ac:dyDescent="0.3">
      <c r="A22" s="80"/>
      <c r="B22" s="81"/>
      <c r="C22" s="81"/>
      <c r="D22" s="85"/>
      <c r="E22" s="85"/>
      <c r="F22" s="85"/>
      <c r="G22" s="85"/>
      <c r="H22" s="87"/>
      <c r="I22" s="87"/>
      <c r="J22" s="84"/>
      <c r="K22" s="115"/>
      <c r="L22" s="86"/>
      <c r="M22" s="86"/>
      <c r="N22" s="85"/>
    </row>
    <row r="23" spans="1:14" ht="15.6" hidden="1" customHeight="1" thickBot="1" x14ac:dyDescent="0.3">
      <c r="A23" s="80"/>
      <c r="B23" s="81"/>
      <c r="C23" s="81"/>
      <c r="D23" s="85"/>
      <c r="E23" s="85"/>
      <c r="F23" s="85"/>
      <c r="G23" s="85"/>
      <c r="H23" s="87"/>
      <c r="I23" s="87"/>
      <c r="J23" s="84"/>
      <c r="K23" s="115"/>
      <c r="L23" s="86"/>
      <c r="M23" s="86"/>
      <c r="N23" s="85"/>
    </row>
    <row r="24" spans="1:14" ht="51.75" customHeight="1" thickBot="1" x14ac:dyDescent="0.3">
      <c r="A24" s="80">
        <v>13</v>
      </c>
      <c r="B24" s="105" t="s">
        <v>46</v>
      </c>
      <c r="C24" s="105"/>
      <c r="D24" s="85" t="s">
        <v>41</v>
      </c>
      <c r="E24" s="85"/>
      <c r="F24" s="85" t="s">
        <v>109</v>
      </c>
      <c r="G24" s="85">
        <v>3625</v>
      </c>
      <c r="H24" s="87">
        <v>0</v>
      </c>
      <c r="I24" s="87">
        <v>1805926.02</v>
      </c>
      <c r="J24" s="84" t="s">
        <v>192</v>
      </c>
      <c r="K24" s="85"/>
      <c r="L24" s="86" t="s">
        <v>10</v>
      </c>
      <c r="M24" s="86"/>
      <c r="N24" s="85" t="s">
        <v>108</v>
      </c>
    </row>
    <row r="25" spans="1:14" ht="15.75" customHeight="1" thickBot="1" x14ac:dyDescent="0.3">
      <c r="A25" s="80"/>
      <c r="B25" s="105"/>
      <c r="C25" s="105"/>
      <c r="D25" s="85"/>
      <c r="E25" s="85"/>
      <c r="F25" s="85"/>
      <c r="G25" s="85"/>
      <c r="H25" s="87"/>
      <c r="I25" s="87"/>
      <c r="J25" s="84"/>
      <c r="K25" s="85"/>
      <c r="L25" s="86"/>
      <c r="M25" s="86"/>
      <c r="N25" s="85"/>
    </row>
    <row r="26" spans="1:14" ht="51.75" customHeight="1" thickBot="1" x14ac:dyDescent="0.3">
      <c r="A26" s="80">
        <v>14</v>
      </c>
      <c r="B26" s="105" t="s">
        <v>335</v>
      </c>
      <c r="C26" s="105"/>
      <c r="D26" s="85" t="s">
        <v>42</v>
      </c>
      <c r="E26" s="85"/>
      <c r="F26" s="85" t="s">
        <v>133</v>
      </c>
      <c r="G26" s="85">
        <v>7185</v>
      </c>
      <c r="H26" s="87"/>
      <c r="I26" s="87">
        <v>2966192.63</v>
      </c>
      <c r="J26" s="84" t="s">
        <v>191</v>
      </c>
      <c r="K26" s="85"/>
      <c r="L26" s="86" t="s">
        <v>10</v>
      </c>
      <c r="M26" s="86"/>
      <c r="N26" s="85" t="s">
        <v>108</v>
      </c>
    </row>
    <row r="27" spans="1:14" ht="15.75" customHeight="1" thickBot="1" x14ac:dyDescent="0.3">
      <c r="A27" s="80"/>
      <c r="B27" s="105"/>
      <c r="C27" s="105"/>
      <c r="D27" s="85"/>
      <c r="E27" s="85"/>
      <c r="F27" s="85"/>
      <c r="G27" s="85"/>
      <c r="H27" s="87"/>
      <c r="I27" s="87"/>
      <c r="J27" s="84"/>
      <c r="K27" s="85"/>
      <c r="L27" s="86"/>
      <c r="M27" s="86"/>
      <c r="N27" s="85"/>
    </row>
    <row r="28" spans="1:14" ht="51.75" customHeight="1" thickBot="1" x14ac:dyDescent="0.3">
      <c r="A28" s="80">
        <v>15</v>
      </c>
      <c r="B28" s="105" t="s">
        <v>47</v>
      </c>
      <c r="C28" s="105"/>
      <c r="D28" s="85" t="s">
        <v>44</v>
      </c>
      <c r="E28" s="85"/>
      <c r="F28" s="85" t="s">
        <v>132</v>
      </c>
      <c r="G28" s="85">
        <v>1592</v>
      </c>
      <c r="H28" s="87"/>
      <c r="I28" s="87">
        <v>848244.62</v>
      </c>
      <c r="J28" s="84" t="s">
        <v>192</v>
      </c>
      <c r="K28" s="85"/>
      <c r="L28" s="86" t="s">
        <v>10</v>
      </c>
      <c r="M28" s="86"/>
      <c r="N28" s="85" t="s">
        <v>108</v>
      </c>
    </row>
    <row r="29" spans="1:14" ht="15.75" customHeight="1" thickBot="1" x14ac:dyDescent="0.3">
      <c r="A29" s="80"/>
      <c r="B29" s="105"/>
      <c r="C29" s="105"/>
      <c r="D29" s="85"/>
      <c r="E29" s="85"/>
      <c r="F29" s="85"/>
      <c r="G29" s="85"/>
      <c r="H29" s="87"/>
      <c r="I29" s="87"/>
      <c r="J29" s="84"/>
      <c r="K29" s="85"/>
      <c r="L29" s="86"/>
      <c r="M29" s="86"/>
      <c r="N29" s="85"/>
    </row>
    <row r="30" spans="1:14" ht="51.75" customHeight="1" thickBot="1" x14ac:dyDescent="0.3">
      <c r="A30" s="80">
        <v>16</v>
      </c>
      <c r="B30" s="105" t="s">
        <v>48</v>
      </c>
      <c r="C30" s="105"/>
      <c r="D30" s="85" t="s">
        <v>50</v>
      </c>
      <c r="E30" s="85"/>
      <c r="F30" s="85" t="s">
        <v>100</v>
      </c>
      <c r="G30" s="85">
        <v>3275</v>
      </c>
      <c r="H30" s="87"/>
      <c r="I30" s="87">
        <v>1005209.16</v>
      </c>
      <c r="J30" s="84" t="s">
        <v>193</v>
      </c>
      <c r="K30" s="85"/>
      <c r="L30" s="86" t="s">
        <v>10</v>
      </c>
      <c r="M30" s="86"/>
      <c r="N30" s="85" t="s">
        <v>108</v>
      </c>
    </row>
    <row r="31" spans="1:14" ht="31.9" customHeight="1" thickBot="1" x14ac:dyDescent="0.3">
      <c r="A31" s="80"/>
      <c r="B31" s="105"/>
      <c r="C31" s="105"/>
      <c r="D31" s="85"/>
      <c r="E31" s="85"/>
      <c r="F31" s="85"/>
      <c r="G31" s="85"/>
      <c r="H31" s="87"/>
      <c r="I31" s="87"/>
      <c r="J31" s="84"/>
      <c r="K31" s="85"/>
      <c r="L31" s="86"/>
      <c r="M31" s="86"/>
      <c r="N31" s="85"/>
    </row>
    <row r="32" spans="1:14" ht="51.75" customHeight="1" thickBot="1" x14ac:dyDescent="0.3">
      <c r="A32" s="80">
        <v>17</v>
      </c>
      <c r="B32" s="105" t="s">
        <v>49</v>
      </c>
      <c r="C32" s="105"/>
      <c r="D32" s="85" t="s">
        <v>51</v>
      </c>
      <c r="E32" s="85"/>
      <c r="F32" s="85" t="s">
        <v>94</v>
      </c>
      <c r="G32" s="85">
        <v>1647</v>
      </c>
      <c r="H32" s="87">
        <v>0</v>
      </c>
      <c r="I32" s="87">
        <v>505520.46</v>
      </c>
      <c r="J32" s="84" t="s">
        <v>194</v>
      </c>
      <c r="K32" s="85"/>
      <c r="L32" s="86" t="s">
        <v>10</v>
      </c>
      <c r="M32" s="86"/>
      <c r="N32" s="86" t="s">
        <v>124</v>
      </c>
    </row>
    <row r="33" spans="1:14" ht="33" customHeight="1" thickBot="1" x14ac:dyDescent="0.3">
      <c r="A33" s="80"/>
      <c r="B33" s="105"/>
      <c r="C33" s="105"/>
      <c r="D33" s="85"/>
      <c r="E33" s="85"/>
      <c r="F33" s="85"/>
      <c r="G33" s="85"/>
      <c r="H33" s="87"/>
      <c r="I33" s="87"/>
      <c r="J33" s="84"/>
      <c r="K33" s="85"/>
      <c r="L33" s="86"/>
      <c r="M33" s="86"/>
      <c r="N33" s="86"/>
    </row>
    <row r="34" spans="1:14" ht="62.45" customHeight="1" thickBot="1" x14ac:dyDescent="0.3">
      <c r="A34" s="80">
        <v>18</v>
      </c>
      <c r="B34" s="105" t="s">
        <v>49</v>
      </c>
      <c r="C34" s="105"/>
      <c r="D34" s="85" t="s">
        <v>24</v>
      </c>
      <c r="E34" s="85"/>
      <c r="F34" s="85" t="s">
        <v>99</v>
      </c>
      <c r="G34" s="85">
        <v>396</v>
      </c>
      <c r="H34" s="87">
        <v>0</v>
      </c>
      <c r="I34" s="87">
        <v>112451.51</v>
      </c>
      <c r="J34" s="84" t="s">
        <v>195</v>
      </c>
      <c r="K34" s="85"/>
      <c r="L34" s="86" t="s">
        <v>10</v>
      </c>
      <c r="M34" s="86"/>
      <c r="N34" s="85" t="s">
        <v>108</v>
      </c>
    </row>
    <row r="35" spans="1:14" ht="52.15" customHeight="1" thickBot="1" x14ac:dyDescent="0.3">
      <c r="A35" s="80"/>
      <c r="B35" s="105"/>
      <c r="C35" s="105"/>
      <c r="D35" s="85"/>
      <c r="E35" s="85"/>
      <c r="F35" s="85"/>
      <c r="G35" s="85"/>
      <c r="H35" s="87"/>
      <c r="I35" s="87"/>
      <c r="J35" s="84"/>
      <c r="K35" s="85"/>
      <c r="L35" s="86"/>
      <c r="M35" s="86"/>
      <c r="N35" s="85"/>
    </row>
    <row r="36" spans="1:14" ht="51.75" customHeight="1" thickBot="1" x14ac:dyDescent="0.3">
      <c r="A36" s="80">
        <v>19</v>
      </c>
      <c r="B36" s="105" t="s">
        <v>49</v>
      </c>
      <c r="C36" s="105"/>
      <c r="D36" s="85" t="s">
        <v>52</v>
      </c>
      <c r="E36" s="85"/>
      <c r="F36" s="85" t="s">
        <v>93</v>
      </c>
      <c r="G36" s="85">
        <v>893</v>
      </c>
      <c r="H36" s="87">
        <v>0</v>
      </c>
      <c r="I36" s="87">
        <v>274092.15000000002</v>
      </c>
      <c r="J36" s="84" t="s">
        <v>194</v>
      </c>
      <c r="K36" s="85"/>
      <c r="L36" s="86" t="s">
        <v>10</v>
      </c>
      <c r="M36" s="86"/>
      <c r="N36" s="85" t="s">
        <v>108</v>
      </c>
    </row>
    <row r="37" spans="1:14" ht="38.450000000000003" customHeight="1" thickBot="1" x14ac:dyDescent="0.3">
      <c r="A37" s="80"/>
      <c r="B37" s="105"/>
      <c r="C37" s="105"/>
      <c r="D37" s="85"/>
      <c r="E37" s="85"/>
      <c r="F37" s="85"/>
      <c r="G37" s="85"/>
      <c r="H37" s="87"/>
      <c r="I37" s="87"/>
      <c r="J37" s="84"/>
      <c r="K37" s="85"/>
      <c r="L37" s="86"/>
      <c r="M37" s="86"/>
      <c r="N37" s="85"/>
    </row>
    <row r="38" spans="1:14" ht="51.75" customHeight="1" thickBot="1" x14ac:dyDescent="0.3">
      <c r="A38" s="80">
        <v>20</v>
      </c>
      <c r="B38" s="105" t="s">
        <v>49</v>
      </c>
      <c r="C38" s="105"/>
      <c r="D38" s="85" t="s">
        <v>53</v>
      </c>
      <c r="E38" s="85"/>
      <c r="F38" s="85" t="s">
        <v>95</v>
      </c>
      <c r="G38" s="85">
        <v>7650</v>
      </c>
      <c r="H38" s="87">
        <v>0</v>
      </c>
      <c r="I38" s="87">
        <v>2348045.83</v>
      </c>
      <c r="J38" s="84" t="s">
        <v>195</v>
      </c>
      <c r="K38" s="85"/>
      <c r="L38" s="86" t="s">
        <v>10</v>
      </c>
      <c r="M38" s="86"/>
      <c r="N38" s="85" t="s">
        <v>108</v>
      </c>
    </row>
    <row r="39" spans="1:14" ht="47.25" customHeight="1" thickBot="1" x14ac:dyDescent="0.3">
      <c r="A39" s="80"/>
      <c r="B39" s="105"/>
      <c r="C39" s="105"/>
      <c r="D39" s="85"/>
      <c r="E39" s="85"/>
      <c r="F39" s="85"/>
      <c r="G39" s="85"/>
      <c r="H39" s="87"/>
      <c r="I39" s="87"/>
      <c r="J39" s="84"/>
      <c r="K39" s="85"/>
      <c r="L39" s="86"/>
      <c r="M39" s="86"/>
      <c r="N39" s="85"/>
    </row>
    <row r="40" spans="1:14" ht="51.75" customHeight="1" thickBot="1" x14ac:dyDescent="0.3">
      <c r="A40" s="80">
        <v>21</v>
      </c>
      <c r="B40" s="105" t="s">
        <v>59</v>
      </c>
      <c r="C40" s="105"/>
      <c r="D40" s="85" t="s">
        <v>54</v>
      </c>
      <c r="E40" s="85"/>
      <c r="F40" s="85" t="s">
        <v>123</v>
      </c>
      <c r="G40" s="85">
        <v>16499</v>
      </c>
      <c r="H40" s="87">
        <v>0</v>
      </c>
      <c r="I40" s="87">
        <v>5064105.6500000004</v>
      </c>
      <c r="J40" s="84" t="s">
        <v>196</v>
      </c>
      <c r="K40" s="85"/>
      <c r="L40" s="86" t="s">
        <v>10</v>
      </c>
      <c r="M40" s="86"/>
      <c r="N40" s="85" t="s">
        <v>108</v>
      </c>
    </row>
    <row r="41" spans="1:14" ht="29.45" customHeight="1" thickBot="1" x14ac:dyDescent="0.3">
      <c r="A41" s="80"/>
      <c r="B41" s="105"/>
      <c r="C41" s="105"/>
      <c r="D41" s="85"/>
      <c r="E41" s="85"/>
      <c r="F41" s="85"/>
      <c r="G41" s="85"/>
      <c r="H41" s="87"/>
      <c r="I41" s="87"/>
      <c r="J41" s="84"/>
      <c r="K41" s="85"/>
      <c r="L41" s="86"/>
      <c r="M41" s="86"/>
      <c r="N41" s="85"/>
    </row>
    <row r="42" spans="1:14" ht="51.75" customHeight="1" thickBot="1" x14ac:dyDescent="0.3">
      <c r="A42" s="80">
        <v>22</v>
      </c>
      <c r="B42" s="105" t="s">
        <v>89</v>
      </c>
      <c r="C42" s="105"/>
      <c r="D42" s="85" t="s">
        <v>104</v>
      </c>
      <c r="E42" s="85"/>
      <c r="F42" s="85" t="s">
        <v>105</v>
      </c>
      <c r="G42" s="85">
        <v>12659</v>
      </c>
      <c r="H42" s="87"/>
      <c r="I42" s="87">
        <v>11007820.25</v>
      </c>
      <c r="J42" s="84" t="s">
        <v>197</v>
      </c>
      <c r="K42" s="85"/>
      <c r="L42" s="86" t="s">
        <v>10</v>
      </c>
      <c r="M42" s="86"/>
      <c r="N42" s="85" t="s">
        <v>108</v>
      </c>
    </row>
    <row r="43" spans="1:14" ht="31.15" customHeight="1" thickBot="1" x14ac:dyDescent="0.3">
      <c r="A43" s="80"/>
      <c r="B43" s="105"/>
      <c r="C43" s="105"/>
      <c r="D43" s="85"/>
      <c r="E43" s="85"/>
      <c r="F43" s="85"/>
      <c r="G43" s="85"/>
      <c r="H43" s="87"/>
      <c r="I43" s="87"/>
      <c r="J43" s="84"/>
      <c r="K43" s="85"/>
      <c r="L43" s="86"/>
      <c r="M43" s="86"/>
      <c r="N43" s="85"/>
    </row>
    <row r="44" spans="1:14" ht="51.75" customHeight="1" thickBot="1" x14ac:dyDescent="0.3">
      <c r="A44" s="80">
        <v>23</v>
      </c>
      <c r="B44" s="105" t="s">
        <v>55</v>
      </c>
      <c r="C44" s="105"/>
      <c r="D44" s="85" t="s">
        <v>56</v>
      </c>
      <c r="E44" s="85"/>
      <c r="F44" s="85" t="s">
        <v>92</v>
      </c>
      <c r="G44" s="85">
        <v>1253</v>
      </c>
      <c r="H44" s="87">
        <v>0</v>
      </c>
      <c r="I44" s="87">
        <v>384376.64</v>
      </c>
      <c r="J44" s="84" t="s">
        <v>195</v>
      </c>
      <c r="K44" s="85"/>
      <c r="L44" s="86" t="s">
        <v>10</v>
      </c>
      <c r="M44" s="86"/>
      <c r="N44" s="85" t="s">
        <v>108</v>
      </c>
    </row>
    <row r="45" spans="1:14" ht="29.45" customHeight="1" thickBot="1" x14ac:dyDescent="0.3">
      <c r="A45" s="80"/>
      <c r="B45" s="105"/>
      <c r="C45" s="105"/>
      <c r="D45" s="85"/>
      <c r="E45" s="85"/>
      <c r="F45" s="85"/>
      <c r="G45" s="85"/>
      <c r="H45" s="87"/>
      <c r="I45" s="87"/>
      <c r="J45" s="84"/>
      <c r="K45" s="85"/>
      <c r="L45" s="86"/>
      <c r="M45" s="86"/>
      <c r="N45" s="85"/>
    </row>
    <row r="46" spans="1:14" ht="45" customHeight="1" thickBot="1" x14ac:dyDescent="0.3">
      <c r="A46" s="80">
        <v>24</v>
      </c>
      <c r="B46" s="105" t="s">
        <v>57</v>
      </c>
      <c r="C46" s="105"/>
      <c r="D46" s="85" t="s">
        <v>13</v>
      </c>
      <c r="E46" s="85"/>
      <c r="F46" s="85" t="s">
        <v>101</v>
      </c>
      <c r="G46" s="85">
        <v>1530</v>
      </c>
      <c r="H46" s="87">
        <v>0</v>
      </c>
      <c r="I46" s="87">
        <v>475029.09</v>
      </c>
      <c r="J46" s="84" t="s">
        <v>195</v>
      </c>
      <c r="K46" s="85"/>
      <c r="L46" s="86" t="s">
        <v>10</v>
      </c>
      <c r="M46" s="86"/>
      <c r="N46" s="85" t="s">
        <v>108</v>
      </c>
    </row>
    <row r="47" spans="1:14" ht="37.9" customHeight="1" thickBot="1" x14ac:dyDescent="0.3">
      <c r="A47" s="80"/>
      <c r="B47" s="105"/>
      <c r="C47" s="105"/>
      <c r="D47" s="85"/>
      <c r="E47" s="85"/>
      <c r="F47" s="85"/>
      <c r="G47" s="85"/>
      <c r="H47" s="87"/>
      <c r="I47" s="87"/>
      <c r="J47" s="84"/>
      <c r="K47" s="85"/>
      <c r="L47" s="86"/>
      <c r="M47" s="86"/>
      <c r="N47" s="85"/>
    </row>
    <row r="48" spans="1:14" ht="45" customHeight="1" thickBot="1" x14ac:dyDescent="0.3">
      <c r="A48" s="80">
        <v>25</v>
      </c>
      <c r="B48" s="105" t="s">
        <v>89</v>
      </c>
      <c r="C48" s="105"/>
      <c r="D48" s="85" t="s">
        <v>58</v>
      </c>
      <c r="E48" s="85"/>
      <c r="F48" s="85" t="s">
        <v>90</v>
      </c>
      <c r="G48" s="85">
        <v>2680</v>
      </c>
      <c r="H48" s="87">
        <v>0</v>
      </c>
      <c r="I48" s="87">
        <v>3020328.94</v>
      </c>
      <c r="J48" s="84" t="s">
        <v>196</v>
      </c>
      <c r="K48" s="85"/>
      <c r="L48" s="86" t="s">
        <v>10</v>
      </c>
      <c r="M48" s="86"/>
      <c r="N48" s="85" t="s">
        <v>108</v>
      </c>
    </row>
    <row r="49" spans="1:14" ht="49.15" customHeight="1" thickBot="1" x14ac:dyDescent="0.3">
      <c r="A49" s="80"/>
      <c r="B49" s="105"/>
      <c r="C49" s="105"/>
      <c r="D49" s="85"/>
      <c r="E49" s="85"/>
      <c r="F49" s="85"/>
      <c r="G49" s="85"/>
      <c r="H49" s="87"/>
      <c r="I49" s="87"/>
      <c r="J49" s="84"/>
      <c r="K49" s="85"/>
      <c r="L49" s="86"/>
      <c r="M49" s="86"/>
      <c r="N49" s="85"/>
    </row>
    <row r="50" spans="1:14" ht="45" customHeight="1" thickBot="1" x14ac:dyDescent="0.3">
      <c r="A50" s="80">
        <v>26</v>
      </c>
      <c r="B50" s="105" t="s">
        <v>89</v>
      </c>
      <c r="C50" s="105"/>
      <c r="D50" s="85" t="s">
        <v>58</v>
      </c>
      <c r="E50" s="85"/>
      <c r="F50" s="85" t="s">
        <v>91</v>
      </c>
      <c r="G50" s="85">
        <v>510</v>
      </c>
      <c r="H50" s="87">
        <v>0</v>
      </c>
      <c r="I50" s="87">
        <v>700931.81</v>
      </c>
      <c r="J50" s="84" t="s">
        <v>197</v>
      </c>
      <c r="K50" s="85"/>
      <c r="L50" s="119" t="s">
        <v>10</v>
      </c>
      <c r="M50" s="119"/>
      <c r="N50" s="85" t="s">
        <v>108</v>
      </c>
    </row>
    <row r="51" spans="1:14" ht="42" customHeight="1" thickBot="1" x14ac:dyDescent="0.3">
      <c r="A51" s="80"/>
      <c r="B51" s="105"/>
      <c r="C51" s="105"/>
      <c r="D51" s="85"/>
      <c r="E51" s="85"/>
      <c r="F51" s="85"/>
      <c r="G51" s="85"/>
      <c r="H51" s="87"/>
      <c r="I51" s="87"/>
      <c r="J51" s="84"/>
      <c r="K51" s="85"/>
      <c r="L51" s="119"/>
      <c r="M51" s="119"/>
      <c r="N51" s="85"/>
    </row>
    <row r="52" spans="1:14" ht="45" customHeight="1" thickBot="1" x14ac:dyDescent="0.3">
      <c r="A52" s="80">
        <v>27</v>
      </c>
      <c r="B52" s="105" t="s">
        <v>59</v>
      </c>
      <c r="C52" s="105"/>
      <c r="D52" s="85" t="s">
        <v>60</v>
      </c>
      <c r="E52" s="85"/>
      <c r="F52" s="85" t="s">
        <v>103</v>
      </c>
      <c r="G52" s="85">
        <v>1200</v>
      </c>
      <c r="H52" s="87">
        <v>0</v>
      </c>
      <c r="I52" s="87">
        <v>368320.91</v>
      </c>
      <c r="J52" s="84" t="s">
        <v>185</v>
      </c>
      <c r="K52" s="85"/>
      <c r="L52" s="86" t="s">
        <v>10</v>
      </c>
      <c r="M52" s="86"/>
      <c r="N52" s="86" t="s">
        <v>108</v>
      </c>
    </row>
    <row r="53" spans="1:14" ht="40.15" customHeight="1" thickBot="1" x14ac:dyDescent="0.3">
      <c r="A53" s="80"/>
      <c r="B53" s="105"/>
      <c r="C53" s="105"/>
      <c r="D53" s="85"/>
      <c r="E53" s="85"/>
      <c r="F53" s="85"/>
      <c r="G53" s="85"/>
      <c r="H53" s="87"/>
      <c r="I53" s="87"/>
      <c r="J53" s="84"/>
      <c r="K53" s="85"/>
      <c r="L53" s="86"/>
      <c r="M53" s="86"/>
      <c r="N53" s="86"/>
    </row>
    <row r="54" spans="1:14" ht="40.15" customHeight="1" thickBot="1" x14ac:dyDescent="0.3">
      <c r="A54" s="80">
        <v>28</v>
      </c>
      <c r="B54" s="105" t="s">
        <v>134</v>
      </c>
      <c r="C54" s="105"/>
      <c r="D54" s="85" t="s">
        <v>135</v>
      </c>
      <c r="E54" s="85"/>
      <c r="F54" s="85" t="s">
        <v>136</v>
      </c>
      <c r="G54" s="85">
        <v>400</v>
      </c>
      <c r="H54" s="87">
        <v>0</v>
      </c>
      <c r="I54" s="87">
        <v>118556.23</v>
      </c>
      <c r="J54" s="84" t="s">
        <v>198</v>
      </c>
      <c r="K54" s="85"/>
      <c r="L54" s="86" t="s">
        <v>10</v>
      </c>
      <c r="M54" s="86"/>
      <c r="N54" s="94" t="s">
        <v>269</v>
      </c>
    </row>
    <row r="55" spans="1:14" ht="40.15" customHeight="1" thickBot="1" x14ac:dyDescent="0.3">
      <c r="A55" s="80"/>
      <c r="B55" s="105"/>
      <c r="C55" s="105"/>
      <c r="D55" s="85"/>
      <c r="E55" s="85"/>
      <c r="F55" s="85"/>
      <c r="G55" s="85"/>
      <c r="H55" s="87"/>
      <c r="I55" s="87"/>
      <c r="J55" s="84"/>
      <c r="K55" s="85"/>
      <c r="L55" s="86"/>
      <c r="M55" s="86"/>
      <c r="N55" s="94"/>
    </row>
    <row r="56" spans="1:14" ht="40.15" customHeight="1" thickBot="1" x14ac:dyDescent="0.3">
      <c r="A56" s="80">
        <v>29</v>
      </c>
      <c r="B56" s="105" t="s">
        <v>134</v>
      </c>
      <c r="C56" s="105"/>
      <c r="D56" s="85" t="s">
        <v>135</v>
      </c>
      <c r="E56" s="85"/>
      <c r="F56" s="85" t="s">
        <v>137</v>
      </c>
      <c r="G56" s="85">
        <v>207</v>
      </c>
      <c r="H56" s="87"/>
      <c r="I56" s="87">
        <v>61352.85</v>
      </c>
      <c r="J56" s="84" t="s">
        <v>199</v>
      </c>
      <c r="K56" s="85"/>
      <c r="L56" s="86" t="s">
        <v>10</v>
      </c>
      <c r="M56" s="86"/>
      <c r="N56" s="94" t="s">
        <v>275</v>
      </c>
    </row>
    <row r="57" spans="1:14" ht="40.15" customHeight="1" thickBot="1" x14ac:dyDescent="0.3">
      <c r="A57" s="80"/>
      <c r="B57" s="105"/>
      <c r="C57" s="105"/>
      <c r="D57" s="85"/>
      <c r="E57" s="85"/>
      <c r="F57" s="85"/>
      <c r="G57" s="85"/>
      <c r="H57" s="87"/>
      <c r="I57" s="87"/>
      <c r="J57" s="84"/>
      <c r="K57" s="85"/>
      <c r="L57" s="86"/>
      <c r="M57" s="86"/>
      <c r="N57" s="94"/>
    </row>
    <row r="58" spans="1:14" ht="45" customHeight="1" thickBot="1" x14ac:dyDescent="0.3">
      <c r="A58" s="80">
        <v>30</v>
      </c>
      <c r="B58" s="105" t="s">
        <v>61</v>
      </c>
      <c r="C58" s="105"/>
      <c r="D58" s="85" t="s">
        <v>62</v>
      </c>
      <c r="E58" s="85"/>
      <c r="F58" s="85" t="s">
        <v>102</v>
      </c>
      <c r="G58" s="85">
        <v>1780</v>
      </c>
      <c r="H58" s="87"/>
      <c r="I58" s="87">
        <v>1473728.6</v>
      </c>
      <c r="J58" s="84" t="s">
        <v>200</v>
      </c>
      <c r="K58" s="85"/>
      <c r="L58" s="86" t="s">
        <v>10</v>
      </c>
      <c r="M58" s="86"/>
      <c r="N58" s="86" t="s">
        <v>108</v>
      </c>
    </row>
    <row r="59" spans="1:14" ht="31.9" customHeight="1" thickBot="1" x14ac:dyDescent="0.3">
      <c r="A59" s="80"/>
      <c r="B59" s="105"/>
      <c r="C59" s="105"/>
      <c r="D59" s="85"/>
      <c r="E59" s="85"/>
      <c r="F59" s="85"/>
      <c r="G59" s="85"/>
      <c r="H59" s="87"/>
      <c r="I59" s="87"/>
      <c r="J59" s="84"/>
      <c r="K59" s="85"/>
      <c r="L59" s="86"/>
      <c r="M59" s="86"/>
      <c r="N59" s="86"/>
    </row>
    <row r="60" spans="1:14" ht="15.75" customHeight="1" thickBot="1" x14ac:dyDescent="0.3">
      <c r="A60" s="80">
        <v>31</v>
      </c>
      <c r="B60" s="105" t="s">
        <v>61</v>
      </c>
      <c r="C60" s="105"/>
      <c r="D60" s="85" t="s">
        <v>63</v>
      </c>
      <c r="E60" s="85"/>
      <c r="F60" s="85" t="s">
        <v>98</v>
      </c>
      <c r="G60" s="85">
        <v>1500</v>
      </c>
      <c r="H60" s="87"/>
      <c r="I60" s="87">
        <v>1226743.81</v>
      </c>
      <c r="J60" s="84" t="s">
        <v>201</v>
      </c>
      <c r="K60" s="85"/>
      <c r="L60" s="86" t="s">
        <v>10</v>
      </c>
      <c r="M60" s="86"/>
      <c r="N60" s="86" t="s">
        <v>108</v>
      </c>
    </row>
    <row r="61" spans="1:14" ht="65.25" customHeight="1" thickBot="1" x14ac:dyDescent="0.3">
      <c r="A61" s="80"/>
      <c r="B61" s="105"/>
      <c r="C61" s="105"/>
      <c r="D61" s="85"/>
      <c r="E61" s="85"/>
      <c r="F61" s="85"/>
      <c r="G61" s="85"/>
      <c r="H61" s="87"/>
      <c r="I61" s="87"/>
      <c r="J61" s="84"/>
      <c r="K61" s="85"/>
      <c r="L61" s="86"/>
      <c r="M61" s="86"/>
      <c r="N61" s="86"/>
    </row>
    <row r="62" spans="1:14" ht="15.75" customHeight="1" thickBot="1" x14ac:dyDescent="0.3">
      <c r="A62" s="80">
        <v>32</v>
      </c>
      <c r="B62" s="105" t="s">
        <v>61</v>
      </c>
      <c r="C62" s="105"/>
      <c r="D62" s="85" t="s">
        <v>63</v>
      </c>
      <c r="E62" s="85"/>
      <c r="F62" s="85" t="s">
        <v>97</v>
      </c>
      <c r="G62" s="85">
        <v>1499</v>
      </c>
      <c r="H62" s="87"/>
      <c r="I62" s="87">
        <v>1225925.97</v>
      </c>
      <c r="J62" s="84" t="s">
        <v>202</v>
      </c>
      <c r="K62" s="85"/>
      <c r="L62" s="86" t="s">
        <v>10</v>
      </c>
      <c r="M62" s="86"/>
      <c r="N62" s="86" t="s">
        <v>108</v>
      </c>
    </row>
    <row r="63" spans="1:14" ht="85.5" customHeight="1" thickBot="1" x14ac:dyDescent="0.3">
      <c r="A63" s="80"/>
      <c r="B63" s="105"/>
      <c r="C63" s="105"/>
      <c r="D63" s="85"/>
      <c r="E63" s="85"/>
      <c r="F63" s="85"/>
      <c r="G63" s="85"/>
      <c r="H63" s="87"/>
      <c r="I63" s="87"/>
      <c r="J63" s="84"/>
      <c r="K63" s="85"/>
      <c r="L63" s="86"/>
      <c r="M63" s="86"/>
      <c r="N63" s="86"/>
    </row>
    <row r="64" spans="1:14" ht="15.75" customHeight="1" thickBot="1" x14ac:dyDescent="0.3">
      <c r="A64" s="80">
        <v>33</v>
      </c>
      <c r="B64" s="105" t="s">
        <v>254</v>
      </c>
      <c r="C64" s="105"/>
      <c r="D64" s="85" t="s">
        <v>64</v>
      </c>
      <c r="E64" s="85"/>
      <c r="F64" s="85" t="s">
        <v>96</v>
      </c>
      <c r="G64" s="85">
        <v>2021</v>
      </c>
      <c r="H64" s="87"/>
      <c r="I64" s="87">
        <v>1652832.82</v>
      </c>
      <c r="J64" s="84" t="s">
        <v>203</v>
      </c>
      <c r="K64" s="85"/>
      <c r="L64" s="86" t="s">
        <v>10</v>
      </c>
      <c r="M64" s="86"/>
      <c r="N64" s="86" t="s">
        <v>108</v>
      </c>
    </row>
    <row r="65" spans="1:15" ht="69.599999999999994" customHeight="1" thickBot="1" x14ac:dyDescent="0.3">
      <c r="A65" s="80"/>
      <c r="B65" s="105"/>
      <c r="C65" s="105"/>
      <c r="D65" s="85"/>
      <c r="E65" s="85"/>
      <c r="F65" s="85"/>
      <c r="G65" s="85"/>
      <c r="H65" s="87"/>
      <c r="I65" s="87"/>
      <c r="J65" s="84"/>
      <c r="K65" s="85"/>
      <c r="L65" s="86"/>
      <c r="M65" s="86"/>
      <c r="N65" s="86"/>
    </row>
    <row r="66" spans="1:15" ht="15" customHeight="1" thickBot="1" x14ac:dyDescent="0.3">
      <c r="A66" s="80">
        <v>34</v>
      </c>
      <c r="B66" s="104" t="s">
        <v>65</v>
      </c>
      <c r="C66" s="104"/>
      <c r="D66" s="80" t="s">
        <v>421</v>
      </c>
      <c r="E66" s="80"/>
      <c r="F66" s="80" t="s">
        <v>422</v>
      </c>
      <c r="G66" s="80">
        <v>6631</v>
      </c>
      <c r="H66" s="103">
        <v>0</v>
      </c>
      <c r="I66" s="103">
        <v>5762908.7199999997</v>
      </c>
      <c r="J66" s="97" t="s">
        <v>423</v>
      </c>
      <c r="K66" s="80"/>
      <c r="L66" s="98" t="s">
        <v>10</v>
      </c>
      <c r="M66" s="98"/>
      <c r="N66" s="98" t="s">
        <v>108</v>
      </c>
    </row>
    <row r="67" spans="1:15" ht="124.5" customHeight="1" thickBot="1" x14ac:dyDescent="0.3">
      <c r="A67" s="80"/>
      <c r="B67" s="104"/>
      <c r="C67" s="104"/>
      <c r="D67" s="80"/>
      <c r="E67" s="80"/>
      <c r="F67" s="80"/>
      <c r="G67" s="80"/>
      <c r="H67" s="103"/>
      <c r="I67" s="103"/>
      <c r="J67" s="97"/>
      <c r="K67" s="80"/>
      <c r="L67" s="98"/>
      <c r="M67" s="98"/>
      <c r="N67" s="98"/>
      <c r="O67" s="59"/>
    </row>
    <row r="68" spans="1:15" ht="67.5" customHeight="1" thickBot="1" x14ac:dyDescent="0.3">
      <c r="A68" s="80">
        <v>35</v>
      </c>
      <c r="B68" s="105" t="s">
        <v>65</v>
      </c>
      <c r="C68" s="105"/>
      <c r="D68" s="85" t="s">
        <v>42</v>
      </c>
      <c r="E68" s="85"/>
      <c r="F68" s="85" t="s">
        <v>131</v>
      </c>
      <c r="G68" s="85">
        <v>1975</v>
      </c>
      <c r="H68" s="87">
        <v>0</v>
      </c>
      <c r="I68" s="87">
        <v>2225802.1</v>
      </c>
      <c r="J68" s="84">
        <v>43938</v>
      </c>
      <c r="K68" s="85"/>
      <c r="L68" s="86" t="s">
        <v>10</v>
      </c>
      <c r="M68" s="86"/>
      <c r="N68" s="86" t="s">
        <v>108</v>
      </c>
      <c r="O68" s="67"/>
    </row>
    <row r="69" spans="1:15" ht="12.6" customHeight="1" thickBot="1" x14ac:dyDescent="0.3">
      <c r="A69" s="80"/>
      <c r="B69" s="105"/>
      <c r="C69" s="105"/>
      <c r="D69" s="85"/>
      <c r="E69" s="85"/>
      <c r="F69" s="85"/>
      <c r="G69" s="85"/>
      <c r="H69" s="87"/>
      <c r="I69" s="87"/>
      <c r="J69" s="84"/>
      <c r="K69" s="85"/>
      <c r="L69" s="86"/>
      <c r="M69" s="86"/>
      <c r="N69" s="86"/>
    </row>
    <row r="70" spans="1:15" ht="15.75" customHeight="1" thickBot="1" x14ac:dyDescent="0.3">
      <c r="A70" s="80">
        <v>36</v>
      </c>
      <c r="B70" s="105" t="s">
        <v>65</v>
      </c>
      <c r="C70" s="105"/>
      <c r="D70" s="85" t="s">
        <v>66</v>
      </c>
      <c r="E70" s="85"/>
      <c r="F70" s="85" t="s">
        <v>88</v>
      </c>
      <c r="G70" s="85">
        <v>9910</v>
      </c>
      <c r="H70" s="87"/>
      <c r="I70" s="87">
        <v>8617386.7300000004</v>
      </c>
      <c r="J70" s="84">
        <v>44448</v>
      </c>
      <c r="K70" s="85"/>
      <c r="L70" s="85" t="s">
        <v>10</v>
      </c>
      <c r="M70" s="85"/>
      <c r="N70" s="86" t="s">
        <v>108</v>
      </c>
    </row>
    <row r="71" spans="1:15" ht="92.25" customHeight="1" thickBot="1" x14ac:dyDescent="0.3">
      <c r="A71" s="80"/>
      <c r="B71" s="105"/>
      <c r="C71" s="105"/>
      <c r="D71" s="85"/>
      <c r="E71" s="85"/>
      <c r="F71" s="85"/>
      <c r="G71" s="85"/>
      <c r="H71" s="87"/>
      <c r="I71" s="87"/>
      <c r="J71" s="84"/>
      <c r="K71" s="85"/>
      <c r="L71" s="85"/>
      <c r="M71" s="85"/>
      <c r="N71" s="86"/>
    </row>
    <row r="72" spans="1:15" ht="15" customHeight="1" thickBot="1" x14ac:dyDescent="0.3">
      <c r="A72" s="80">
        <v>37</v>
      </c>
      <c r="B72" s="105" t="s">
        <v>112</v>
      </c>
      <c r="C72" s="105"/>
      <c r="D72" s="85" t="s">
        <v>67</v>
      </c>
      <c r="E72" s="85"/>
      <c r="F72" s="85" t="s">
        <v>87</v>
      </c>
      <c r="G72" s="85">
        <v>70</v>
      </c>
      <c r="H72" s="87">
        <v>0</v>
      </c>
      <c r="I72" s="87">
        <v>33277.33</v>
      </c>
      <c r="J72" s="84">
        <v>43934</v>
      </c>
      <c r="K72" s="85"/>
      <c r="L72" s="85" t="s">
        <v>10</v>
      </c>
      <c r="M72" s="85"/>
      <c r="N72" s="86" t="s">
        <v>108</v>
      </c>
    </row>
    <row r="73" spans="1:15" ht="97.15" customHeight="1" thickBot="1" x14ac:dyDescent="0.3">
      <c r="A73" s="80"/>
      <c r="B73" s="105"/>
      <c r="C73" s="105"/>
      <c r="D73" s="85"/>
      <c r="E73" s="85"/>
      <c r="F73" s="85"/>
      <c r="G73" s="85"/>
      <c r="H73" s="87"/>
      <c r="I73" s="87"/>
      <c r="J73" s="84"/>
      <c r="K73" s="85"/>
      <c r="L73" s="85"/>
      <c r="M73" s="85"/>
      <c r="N73" s="86"/>
    </row>
    <row r="74" spans="1:15" ht="55.5" customHeight="1" thickBot="1" x14ac:dyDescent="0.3">
      <c r="A74" s="80">
        <v>38</v>
      </c>
      <c r="B74" s="104" t="s">
        <v>391</v>
      </c>
      <c r="C74" s="104"/>
      <c r="D74" s="80" t="s">
        <v>68</v>
      </c>
      <c r="E74" s="80"/>
      <c r="F74" s="80" t="s">
        <v>392</v>
      </c>
      <c r="G74" s="80">
        <v>557</v>
      </c>
      <c r="H74" s="103"/>
      <c r="I74" s="103">
        <v>384527.03</v>
      </c>
      <c r="J74" s="97">
        <v>45723</v>
      </c>
      <c r="K74" s="80"/>
      <c r="L74" s="80" t="s">
        <v>10</v>
      </c>
      <c r="M74" s="80"/>
      <c r="N74" s="98" t="s">
        <v>108</v>
      </c>
      <c r="O74" s="59"/>
    </row>
    <row r="75" spans="1:15" ht="42" customHeight="1" thickBot="1" x14ac:dyDescent="0.3">
      <c r="A75" s="80"/>
      <c r="B75" s="104"/>
      <c r="C75" s="104"/>
      <c r="D75" s="80"/>
      <c r="E75" s="80"/>
      <c r="F75" s="80"/>
      <c r="G75" s="80"/>
      <c r="H75" s="103"/>
      <c r="I75" s="103"/>
      <c r="J75" s="97"/>
      <c r="K75" s="80"/>
      <c r="L75" s="80"/>
      <c r="M75" s="80"/>
      <c r="N75" s="98"/>
      <c r="O75" s="67"/>
    </row>
    <row r="76" spans="1:15" ht="66" customHeight="1" thickBot="1" x14ac:dyDescent="0.3">
      <c r="A76" s="80">
        <v>39</v>
      </c>
      <c r="B76" s="81" t="s">
        <v>69</v>
      </c>
      <c r="C76" s="81"/>
      <c r="D76" s="85" t="s">
        <v>54</v>
      </c>
      <c r="E76" s="85"/>
      <c r="F76" s="85" t="s">
        <v>126</v>
      </c>
      <c r="G76" s="85">
        <v>8855</v>
      </c>
      <c r="H76" s="85"/>
      <c r="I76" s="87">
        <v>7699995.9199999999</v>
      </c>
      <c r="J76" s="84">
        <v>43462</v>
      </c>
      <c r="K76" s="85"/>
      <c r="L76" s="86" t="s">
        <v>10</v>
      </c>
      <c r="M76" s="86"/>
      <c r="N76" s="85" t="s">
        <v>108</v>
      </c>
      <c r="O76" s="67"/>
    </row>
    <row r="77" spans="1:15" ht="10.5" customHeight="1" thickBot="1" x14ac:dyDescent="0.3">
      <c r="A77" s="80"/>
      <c r="B77" s="81"/>
      <c r="C77" s="81"/>
      <c r="D77" s="85"/>
      <c r="E77" s="85"/>
      <c r="F77" s="85"/>
      <c r="G77" s="85"/>
      <c r="H77" s="85"/>
      <c r="I77" s="87"/>
      <c r="J77" s="84"/>
      <c r="K77" s="85"/>
      <c r="L77" s="86"/>
      <c r="M77" s="86"/>
      <c r="N77" s="85"/>
    </row>
    <row r="78" spans="1:15" ht="51.75" customHeight="1" thickBot="1" x14ac:dyDescent="0.3">
      <c r="A78" s="80">
        <v>40</v>
      </c>
      <c r="B78" s="81" t="s">
        <v>70</v>
      </c>
      <c r="C78" s="81"/>
      <c r="D78" s="85" t="s">
        <v>54</v>
      </c>
      <c r="E78" s="85"/>
      <c r="F78" s="85" t="s">
        <v>116</v>
      </c>
      <c r="G78" s="85">
        <v>243000</v>
      </c>
      <c r="H78" s="87"/>
      <c r="I78" s="87">
        <v>3720330</v>
      </c>
      <c r="J78" s="84">
        <v>43928</v>
      </c>
      <c r="K78" s="85"/>
      <c r="L78" s="86" t="s">
        <v>10</v>
      </c>
      <c r="M78" s="86"/>
      <c r="N78" s="81" t="s">
        <v>204</v>
      </c>
    </row>
    <row r="79" spans="1:15" ht="50.25" customHeight="1" thickBot="1" x14ac:dyDescent="0.3">
      <c r="A79" s="80"/>
      <c r="B79" s="81"/>
      <c r="C79" s="81"/>
      <c r="D79" s="85"/>
      <c r="E79" s="85"/>
      <c r="F79" s="85"/>
      <c r="G79" s="85"/>
      <c r="H79" s="87"/>
      <c r="I79" s="87"/>
      <c r="J79" s="84"/>
      <c r="K79" s="85"/>
      <c r="L79" s="86"/>
      <c r="M79" s="86"/>
      <c r="N79" s="81"/>
    </row>
    <row r="80" spans="1:15" ht="14.45" customHeight="1" thickBot="1" x14ac:dyDescent="0.3">
      <c r="A80" s="80">
        <v>41</v>
      </c>
      <c r="B80" s="81" t="s">
        <v>71</v>
      </c>
      <c r="C80" s="81"/>
      <c r="D80" s="85" t="s">
        <v>54</v>
      </c>
      <c r="E80" s="85"/>
      <c r="F80" s="85" t="s">
        <v>113</v>
      </c>
      <c r="G80" s="85">
        <v>7500</v>
      </c>
      <c r="H80" s="87"/>
      <c r="I80" s="87">
        <v>3867369.61</v>
      </c>
      <c r="J80" s="84">
        <v>44113</v>
      </c>
      <c r="K80" s="85"/>
      <c r="L80" s="86" t="s">
        <v>10</v>
      </c>
      <c r="M80" s="86"/>
      <c r="N80" s="85" t="s">
        <v>108</v>
      </c>
    </row>
    <row r="81" spans="1:14" ht="61.15" customHeight="1" thickBot="1" x14ac:dyDescent="0.3">
      <c r="A81" s="80"/>
      <c r="B81" s="81"/>
      <c r="C81" s="81"/>
      <c r="D81" s="85"/>
      <c r="E81" s="85"/>
      <c r="F81" s="85"/>
      <c r="G81" s="85"/>
      <c r="H81" s="87"/>
      <c r="I81" s="87"/>
      <c r="J81" s="84"/>
      <c r="K81" s="85"/>
      <c r="L81" s="86"/>
      <c r="M81" s="86"/>
      <c r="N81" s="85"/>
    </row>
    <row r="82" spans="1:14" ht="70.5" customHeight="1" thickBot="1" x14ac:dyDescent="0.3">
      <c r="A82" s="80">
        <v>42</v>
      </c>
      <c r="B82" s="81" t="s">
        <v>72</v>
      </c>
      <c r="C82" s="81"/>
      <c r="D82" s="80" t="s">
        <v>73</v>
      </c>
      <c r="E82" s="80"/>
      <c r="F82" s="85" t="s">
        <v>115</v>
      </c>
      <c r="G82" s="85">
        <v>237</v>
      </c>
      <c r="H82" s="87"/>
      <c r="I82" s="87">
        <v>168764.64</v>
      </c>
      <c r="J82" s="84">
        <v>44546</v>
      </c>
      <c r="K82" s="85"/>
      <c r="L82" s="86" t="s">
        <v>10</v>
      </c>
      <c r="M82" s="86"/>
      <c r="N82" s="85" t="s">
        <v>108</v>
      </c>
    </row>
    <row r="83" spans="1:14" ht="15" customHeight="1" thickBot="1" x14ac:dyDescent="0.3">
      <c r="A83" s="80"/>
      <c r="B83" s="81"/>
      <c r="C83" s="81"/>
      <c r="D83" s="80"/>
      <c r="E83" s="80"/>
      <c r="F83" s="85"/>
      <c r="G83" s="85"/>
      <c r="H83" s="87"/>
      <c r="I83" s="87"/>
      <c r="J83" s="84"/>
      <c r="K83" s="85"/>
      <c r="L83" s="86"/>
      <c r="M83" s="86"/>
      <c r="N83" s="85"/>
    </row>
    <row r="84" spans="1:14" ht="62.25" customHeight="1" thickBot="1" x14ac:dyDescent="0.3">
      <c r="A84" s="80">
        <v>43</v>
      </c>
      <c r="B84" s="81" t="s">
        <v>72</v>
      </c>
      <c r="C84" s="81"/>
      <c r="D84" s="85" t="s">
        <v>74</v>
      </c>
      <c r="E84" s="85"/>
      <c r="F84" s="85" t="s">
        <v>114</v>
      </c>
      <c r="G84" s="85">
        <v>584</v>
      </c>
      <c r="H84" s="87"/>
      <c r="I84" s="87">
        <v>415858.87</v>
      </c>
      <c r="J84" s="84">
        <v>44546</v>
      </c>
      <c r="K84" s="85"/>
      <c r="L84" s="86" t="s">
        <v>10</v>
      </c>
      <c r="M84" s="86"/>
      <c r="N84" s="85" t="s">
        <v>108</v>
      </c>
    </row>
    <row r="85" spans="1:14" ht="15.75" customHeight="1" thickBot="1" x14ac:dyDescent="0.3">
      <c r="A85" s="80"/>
      <c r="B85" s="81"/>
      <c r="C85" s="81"/>
      <c r="D85" s="85"/>
      <c r="E85" s="85"/>
      <c r="F85" s="85"/>
      <c r="G85" s="85"/>
      <c r="H85" s="87"/>
      <c r="I85" s="87"/>
      <c r="J85" s="84"/>
      <c r="K85" s="85"/>
      <c r="L85" s="86"/>
      <c r="M85" s="86"/>
      <c r="N85" s="85"/>
    </row>
    <row r="86" spans="1:14" ht="62.25" customHeight="1" thickBot="1" x14ac:dyDescent="0.3">
      <c r="A86" s="80">
        <v>44</v>
      </c>
      <c r="B86" s="81" t="s">
        <v>75</v>
      </c>
      <c r="C86" s="81"/>
      <c r="D86" s="85" t="s">
        <v>76</v>
      </c>
      <c r="E86" s="85"/>
      <c r="F86" s="85" t="s">
        <v>172</v>
      </c>
      <c r="G86" s="85">
        <v>3708</v>
      </c>
      <c r="H86" s="85"/>
      <c r="I86" s="87">
        <v>3032510.69</v>
      </c>
      <c r="J86" s="84">
        <v>43815</v>
      </c>
      <c r="K86" s="85"/>
      <c r="L86" s="86" t="s">
        <v>10</v>
      </c>
      <c r="M86" s="86"/>
      <c r="N86" s="85" t="s">
        <v>108</v>
      </c>
    </row>
    <row r="87" spans="1:14" ht="2.25" customHeight="1" thickBot="1" x14ac:dyDescent="0.3">
      <c r="A87" s="80"/>
      <c r="B87" s="81"/>
      <c r="C87" s="81"/>
      <c r="D87" s="85"/>
      <c r="E87" s="85"/>
      <c r="F87" s="85"/>
      <c r="G87" s="85"/>
      <c r="H87" s="85"/>
      <c r="I87" s="87"/>
      <c r="J87" s="84"/>
      <c r="K87" s="85"/>
      <c r="L87" s="86"/>
      <c r="M87" s="86"/>
      <c r="N87" s="85"/>
    </row>
    <row r="88" spans="1:14" ht="66.75" customHeight="1" thickBot="1" x14ac:dyDescent="0.3">
      <c r="A88" s="80">
        <v>45</v>
      </c>
      <c r="B88" s="81" t="s">
        <v>75</v>
      </c>
      <c r="C88" s="81"/>
      <c r="D88" s="85" t="s">
        <v>77</v>
      </c>
      <c r="E88" s="85"/>
      <c r="F88" s="85" t="s">
        <v>163</v>
      </c>
      <c r="G88" s="85">
        <v>3983</v>
      </c>
      <c r="H88" s="85"/>
      <c r="I88" s="87">
        <v>3257413.72</v>
      </c>
      <c r="J88" s="84">
        <v>43815</v>
      </c>
      <c r="K88" s="85"/>
      <c r="L88" s="86" t="s">
        <v>10</v>
      </c>
      <c r="M88" s="86"/>
      <c r="N88" s="85" t="s">
        <v>108</v>
      </c>
    </row>
    <row r="89" spans="1:14" ht="15.75" customHeight="1" thickBot="1" x14ac:dyDescent="0.3">
      <c r="A89" s="80"/>
      <c r="B89" s="81"/>
      <c r="C89" s="81"/>
      <c r="D89" s="85"/>
      <c r="E89" s="85"/>
      <c r="F89" s="85"/>
      <c r="G89" s="85"/>
      <c r="H89" s="85"/>
      <c r="I89" s="87"/>
      <c r="J89" s="84"/>
      <c r="K89" s="85"/>
      <c r="L89" s="86"/>
      <c r="M89" s="86"/>
      <c r="N89" s="85"/>
    </row>
    <row r="90" spans="1:14" ht="56.25" customHeight="1" thickBot="1" x14ac:dyDescent="0.3">
      <c r="A90" s="80">
        <v>46</v>
      </c>
      <c r="B90" s="81" t="s">
        <v>75</v>
      </c>
      <c r="C90" s="81"/>
      <c r="D90" s="85" t="s">
        <v>78</v>
      </c>
      <c r="E90" s="85"/>
      <c r="F90" s="85" t="s">
        <v>173</v>
      </c>
      <c r="G90" s="85">
        <v>2441</v>
      </c>
      <c r="H90" s="87"/>
      <c r="I90" s="87">
        <v>1996321.09</v>
      </c>
      <c r="J90" s="84">
        <v>43816</v>
      </c>
      <c r="K90" s="85"/>
      <c r="L90" s="86" t="s">
        <v>10</v>
      </c>
      <c r="M90" s="86"/>
      <c r="N90" s="85" t="s">
        <v>108</v>
      </c>
    </row>
    <row r="91" spans="1:14" ht="18.75" customHeight="1" thickBot="1" x14ac:dyDescent="0.3">
      <c r="A91" s="80"/>
      <c r="B91" s="81"/>
      <c r="C91" s="81"/>
      <c r="D91" s="85"/>
      <c r="E91" s="85"/>
      <c r="F91" s="85"/>
      <c r="G91" s="85"/>
      <c r="H91" s="87"/>
      <c r="I91" s="87"/>
      <c r="J91" s="84"/>
      <c r="K91" s="85"/>
      <c r="L91" s="86"/>
      <c r="M91" s="86"/>
      <c r="N91" s="85"/>
    </row>
    <row r="92" spans="1:14" ht="15.75" customHeight="1" thickBot="1" x14ac:dyDescent="0.3">
      <c r="A92" s="80">
        <v>47</v>
      </c>
      <c r="B92" s="81" t="s">
        <v>75</v>
      </c>
      <c r="C92" s="81"/>
      <c r="D92" s="85" t="s">
        <v>79</v>
      </c>
      <c r="E92" s="85"/>
      <c r="F92" s="85" t="s">
        <v>171</v>
      </c>
      <c r="G92" s="85">
        <v>2632</v>
      </c>
      <c r="H92" s="87"/>
      <c r="I92" s="87">
        <v>2152526.46</v>
      </c>
      <c r="J92" s="84">
        <v>43816</v>
      </c>
      <c r="K92" s="85"/>
      <c r="L92" s="86" t="s">
        <v>10</v>
      </c>
      <c r="M92" s="86"/>
      <c r="N92" s="85" t="s">
        <v>108</v>
      </c>
    </row>
    <row r="93" spans="1:14" ht="57.6" customHeight="1" thickBot="1" x14ac:dyDescent="0.3">
      <c r="A93" s="80"/>
      <c r="B93" s="81"/>
      <c r="C93" s="81"/>
      <c r="D93" s="85"/>
      <c r="E93" s="85"/>
      <c r="F93" s="85"/>
      <c r="G93" s="85"/>
      <c r="H93" s="87"/>
      <c r="I93" s="87"/>
      <c r="J93" s="84"/>
      <c r="K93" s="85"/>
      <c r="L93" s="86"/>
      <c r="M93" s="86"/>
      <c r="N93" s="85"/>
    </row>
    <row r="94" spans="1:14" ht="14.45" customHeight="1" thickBot="1" x14ac:dyDescent="0.3">
      <c r="A94" s="80">
        <v>48</v>
      </c>
      <c r="B94" s="81" t="s">
        <v>75</v>
      </c>
      <c r="C94" s="81"/>
      <c r="D94" s="85" t="s">
        <v>80</v>
      </c>
      <c r="E94" s="85"/>
      <c r="F94" s="85" t="s">
        <v>170</v>
      </c>
      <c r="G94" s="85">
        <v>1857</v>
      </c>
      <c r="H94" s="87"/>
      <c r="I94" s="87">
        <v>1518708.83</v>
      </c>
      <c r="J94" s="84">
        <v>43816</v>
      </c>
      <c r="K94" s="85"/>
      <c r="L94" s="86" t="s">
        <v>10</v>
      </c>
      <c r="M94" s="86"/>
      <c r="N94" s="85" t="s">
        <v>108</v>
      </c>
    </row>
    <row r="95" spans="1:14" ht="51" customHeight="1" thickBot="1" x14ac:dyDescent="0.3">
      <c r="A95" s="80"/>
      <c r="B95" s="81"/>
      <c r="C95" s="81"/>
      <c r="D95" s="85"/>
      <c r="E95" s="85"/>
      <c r="F95" s="85"/>
      <c r="G95" s="85"/>
      <c r="H95" s="87"/>
      <c r="I95" s="87"/>
      <c r="J95" s="84"/>
      <c r="K95" s="85"/>
      <c r="L95" s="86"/>
      <c r="M95" s="86"/>
      <c r="N95" s="85"/>
    </row>
    <row r="96" spans="1:14" ht="14.45" customHeight="1" thickBot="1" x14ac:dyDescent="0.3">
      <c r="A96" s="80">
        <v>49</v>
      </c>
      <c r="B96" s="81" t="s">
        <v>75</v>
      </c>
      <c r="C96" s="81"/>
      <c r="D96" s="85" t="s">
        <v>168</v>
      </c>
      <c r="E96" s="85"/>
      <c r="F96" s="85" t="s">
        <v>169</v>
      </c>
      <c r="G96" s="85">
        <v>2578</v>
      </c>
      <c r="H96" s="87"/>
      <c r="I96" s="87">
        <v>2108363.69</v>
      </c>
      <c r="J96" s="84">
        <v>43854</v>
      </c>
      <c r="K96" s="85"/>
      <c r="L96" s="86" t="s">
        <v>10</v>
      </c>
      <c r="M96" s="86"/>
      <c r="N96" s="85" t="s">
        <v>108</v>
      </c>
    </row>
    <row r="97" spans="1:14" ht="57" customHeight="1" thickBot="1" x14ac:dyDescent="0.3">
      <c r="A97" s="80"/>
      <c r="B97" s="81"/>
      <c r="C97" s="81"/>
      <c r="D97" s="85"/>
      <c r="E97" s="85"/>
      <c r="F97" s="85"/>
      <c r="G97" s="85"/>
      <c r="H97" s="87"/>
      <c r="I97" s="87"/>
      <c r="J97" s="84"/>
      <c r="K97" s="85"/>
      <c r="L97" s="86"/>
      <c r="M97" s="86"/>
      <c r="N97" s="85"/>
    </row>
    <row r="98" spans="1:14" ht="15" customHeight="1" thickBot="1" x14ac:dyDescent="0.3">
      <c r="A98" s="80">
        <v>50</v>
      </c>
      <c r="B98" s="81" t="s">
        <v>75</v>
      </c>
      <c r="C98" s="81"/>
      <c r="D98" s="85" t="s">
        <v>82</v>
      </c>
      <c r="E98" s="85"/>
      <c r="F98" s="85" t="s">
        <v>167</v>
      </c>
      <c r="G98" s="85">
        <v>2465</v>
      </c>
      <c r="H98" s="85"/>
      <c r="I98" s="87">
        <v>2015948.99</v>
      </c>
      <c r="J98" s="84">
        <v>43815</v>
      </c>
      <c r="K98" s="85"/>
      <c r="L98" s="86" t="s">
        <v>10</v>
      </c>
      <c r="M98" s="86"/>
      <c r="N98" s="85" t="s">
        <v>108</v>
      </c>
    </row>
    <row r="99" spans="1:14" ht="45.75" customHeight="1" thickBot="1" x14ac:dyDescent="0.3">
      <c r="A99" s="80"/>
      <c r="B99" s="81"/>
      <c r="C99" s="81"/>
      <c r="D99" s="85"/>
      <c r="E99" s="85"/>
      <c r="F99" s="85"/>
      <c r="G99" s="85"/>
      <c r="H99" s="85"/>
      <c r="I99" s="87"/>
      <c r="J99" s="84"/>
      <c r="K99" s="85"/>
      <c r="L99" s="86"/>
      <c r="M99" s="86"/>
      <c r="N99" s="85"/>
    </row>
    <row r="100" spans="1:14" ht="45.75" customHeight="1" thickBot="1" x14ac:dyDescent="0.3">
      <c r="A100" s="80">
        <v>51</v>
      </c>
      <c r="B100" s="81" t="s">
        <v>75</v>
      </c>
      <c r="C100" s="81"/>
      <c r="D100" s="85" t="s">
        <v>81</v>
      </c>
      <c r="E100" s="85"/>
      <c r="F100" s="85" t="s">
        <v>166</v>
      </c>
      <c r="G100" s="85">
        <v>2139</v>
      </c>
      <c r="H100" s="87"/>
      <c r="I100" s="87">
        <v>1749336.67</v>
      </c>
      <c r="J100" s="84">
        <v>43816</v>
      </c>
      <c r="K100" s="85"/>
      <c r="L100" s="86" t="s">
        <v>10</v>
      </c>
      <c r="M100" s="86"/>
      <c r="N100" s="85" t="s">
        <v>108</v>
      </c>
    </row>
    <row r="101" spans="1:14" ht="45.75" customHeight="1" thickBot="1" x14ac:dyDescent="0.3">
      <c r="A101" s="80"/>
      <c r="B101" s="81"/>
      <c r="C101" s="81"/>
      <c r="D101" s="85"/>
      <c r="E101" s="85"/>
      <c r="F101" s="85"/>
      <c r="G101" s="85"/>
      <c r="H101" s="87"/>
      <c r="I101" s="87"/>
      <c r="J101" s="84"/>
      <c r="K101" s="85"/>
      <c r="L101" s="86"/>
      <c r="M101" s="86"/>
      <c r="N101" s="85"/>
    </row>
    <row r="102" spans="1:14" ht="45.75" customHeight="1" thickBot="1" x14ac:dyDescent="0.3">
      <c r="A102" s="80">
        <v>52</v>
      </c>
      <c r="B102" s="81" t="s">
        <v>75</v>
      </c>
      <c r="C102" s="81"/>
      <c r="D102" s="85" t="s">
        <v>83</v>
      </c>
      <c r="E102" s="85"/>
      <c r="F102" s="85" t="s">
        <v>165</v>
      </c>
      <c r="G102" s="85">
        <v>2710</v>
      </c>
      <c r="H102" s="85"/>
      <c r="I102" s="87">
        <v>2216317.14</v>
      </c>
      <c r="J102" s="84">
        <v>43815</v>
      </c>
      <c r="K102" s="85"/>
      <c r="L102" s="86" t="s">
        <v>10</v>
      </c>
      <c r="M102" s="86"/>
      <c r="N102" s="85" t="s">
        <v>108</v>
      </c>
    </row>
    <row r="103" spans="1:14" ht="45.75" customHeight="1" thickBot="1" x14ac:dyDescent="0.3">
      <c r="A103" s="80"/>
      <c r="B103" s="81"/>
      <c r="C103" s="81"/>
      <c r="D103" s="85"/>
      <c r="E103" s="85"/>
      <c r="F103" s="85"/>
      <c r="G103" s="85"/>
      <c r="H103" s="85"/>
      <c r="I103" s="87"/>
      <c r="J103" s="84"/>
      <c r="K103" s="85"/>
      <c r="L103" s="86"/>
      <c r="M103" s="86"/>
      <c r="N103" s="85"/>
    </row>
    <row r="104" spans="1:14" ht="48" customHeight="1" thickBot="1" x14ac:dyDescent="0.3">
      <c r="A104" s="80">
        <v>53</v>
      </c>
      <c r="B104" s="81" t="s">
        <v>75</v>
      </c>
      <c r="C104" s="81"/>
      <c r="D104" s="85" t="s">
        <v>84</v>
      </c>
      <c r="E104" s="85"/>
      <c r="F104" s="85" t="s">
        <v>164</v>
      </c>
      <c r="G104" s="85">
        <v>1956</v>
      </c>
      <c r="H104" s="85"/>
      <c r="I104" s="87">
        <v>1599673.92</v>
      </c>
      <c r="J104" s="84">
        <v>43815</v>
      </c>
      <c r="K104" s="85"/>
      <c r="L104" s="86" t="s">
        <v>10</v>
      </c>
      <c r="M104" s="86"/>
      <c r="N104" s="85" t="s">
        <v>108</v>
      </c>
    </row>
    <row r="105" spans="1:14" ht="29.25" customHeight="1" thickBot="1" x14ac:dyDescent="0.3">
      <c r="A105" s="80"/>
      <c r="B105" s="81"/>
      <c r="C105" s="81"/>
      <c r="D105" s="85"/>
      <c r="E105" s="85"/>
      <c r="F105" s="85"/>
      <c r="G105" s="85"/>
      <c r="H105" s="85"/>
      <c r="I105" s="87"/>
      <c r="J105" s="84"/>
      <c r="K105" s="85"/>
      <c r="L105" s="86"/>
      <c r="M105" s="86"/>
      <c r="N105" s="85"/>
    </row>
    <row r="106" spans="1:14" ht="29.25" customHeight="1" thickBot="1" x14ac:dyDescent="0.3">
      <c r="A106" s="80">
        <v>54</v>
      </c>
      <c r="B106" s="81" t="s">
        <v>127</v>
      </c>
      <c r="C106" s="81"/>
      <c r="D106" s="85" t="s">
        <v>128</v>
      </c>
      <c r="E106" s="85"/>
      <c r="F106" s="85" t="s">
        <v>129</v>
      </c>
      <c r="G106" s="85">
        <v>315</v>
      </c>
      <c r="H106" s="85"/>
      <c r="I106" s="87">
        <v>97800.11</v>
      </c>
      <c r="J106" s="84">
        <v>43083</v>
      </c>
      <c r="K106" s="85"/>
      <c r="L106" s="86" t="s">
        <v>10</v>
      </c>
      <c r="M106" s="86"/>
      <c r="N106" s="85" t="s">
        <v>108</v>
      </c>
    </row>
    <row r="107" spans="1:14" ht="33.6" customHeight="1" thickBot="1" x14ac:dyDescent="0.3">
      <c r="A107" s="80"/>
      <c r="B107" s="81"/>
      <c r="C107" s="81"/>
      <c r="D107" s="85"/>
      <c r="E107" s="85"/>
      <c r="F107" s="85"/>
      <c r="G107" s="85"/>
      <c r="H107" s="85"/>
      <c r="I107" s="87"/>
      <c r="J107" s="84"/>
      <c r="K107" s="85"/>
      <c r="L107" s="86"/>
      <c r="M107" s="86"/>
      <c r="N107" s="85"/>
    </row>
    <row r="108" spans="1:14" ht="29.25" customHeight="1" thickBot="1" x14ac:dyDescent="0.3">
      <c r="A108" s="80">
        <v>55</v>
      </c>
      <c r="B108" s="81" t="s">
        <v>120</v>
      </c>
      <c r="C108" s="81"/>
      <c r="D108" s="119" t="s">
        <v>121</v>
      </c>
      <c r="E108" s="119"/>
      <c r="F108" s="87" t="s">
        <v>122</v>
      </c>
      <c r="G108" s="85">
        <v>100</v>
      </c>
      <c r="H108" s="85"/>
      <c r="I108" s="87">
        <v>71208.710000000006</v>
      </c>
      <c r="J108" s="84">
        <v>44273</v>
      </c>
      <c r="K108" s="85"/>
      <c r="L108" s="86" t="s">
        <v>10</v>
      </c>
      <c r="M108" s="86"/>
      <c r="N108" s="81" t="s">
        <v>257</v>
      </c>
    </row>
    <row r="109" spans="1:14" ht="42.6" customHeight="1" thickBot="1" x14ac:dyDescent="0.3">
      <c r="A109" s="80"/>
      <c r="B109" s="81"/>
      <c r="C109" s="81"/>
      <c r="D109" s="119"/>
      <c r="E109" s="119"/>
      <c r="F109" s="87"/>
      <c r="G109" s="85"/>
      <c r="H109" s="85"/>
      <c r="I109" s="87"/>
      <c r="J109" s="84"/>
      <c r="K109" s="85"/>
      <c r="L109" s="86"/>
      <c r="M109" s="86"/>
      <c r="N109" s="81"/>
    </row>
    <row r="110" spans="1:14" ht="29.25" customHeight="1" thickBot="1" x14ac:dyDescent="0.3">
      <c r="A110" s="80">
        <v>56</v>
      </c>
      <c r="B110" s="81" t="s">
        <v>120</v>
      </c>
      <c r="C110" s="81"/>
      <c r="D110" s="119" t="s">
        <v>142</v>
      </c>
      <c r="E110" s="119"/>
      <c r="F110" s="87" t="s">
        <v>143</v>
      </c>
      <c r="G110" s="85">
        <v>286</v>
      </c>
      <c r="H110" s="85"/>
      <c r="I110" s="87">
        <v>203656.91</v>
      </c>
      <c r="J110" s="84">
        <v>44295</v>
      </c>
      <c r="K110" s="85"/>
      <c r="L110" s="86" t="s">
        <v>10</v>
      </c>
      <c r="M110" s="86"/>
      <c r="N110" s="81" t="s">
        <v>256</v>
      </c>
    </row>
    <row r="111" spans="1:14" ht="29.25" customHeight="1" thickBot="1" x14ac:dyDescent="0.3">
      <c r="A111" s="80"/>
      <c r="B111" s="81"/>
      <c r="C111" s="81"/>
      <c r="D111" s="119"/>
      <c r="E111" s="119"/>
      <c r="F111" s="87"/>
      <c r="G111" s="85"/>
      <c r="H111" s="85"/>
      <c r="I111" s="87"/>
      <c r="J111" s="84"/>
      <c r="K111" s="85"/>
      <c r="L111" s="86"/>
      <c r="M111" s="86"/>
      <c r="N111" s="81"/>
    </row>
    <row r="112" spans="1:14" ht="29.25" customHeight="1" thickBot="1" x14ac:dyDescent="0.3">
      <c r="A112" s="80">
        <v>57</v>
      </c>
      <c r="B112" s="81" t="s">
        <v>301</v>
      </c>
      <c r="C112" s="81"/>
      <c r="D112" s="119" t="s">
        <v>42</v>
      </c>
      <c r="E112" s="119"/>
      <c r="F112" s="87" t="s">
        <v>130</v>
      </c>
      <c r="G112" s="85">
        <v>161859</v>
      </c>
      <c r="H112" s="85"/>
      <c r="I112" s="99">
        <v>1796634.9</v>
      </c>
      <c r="J112" s="84">
        <v>43844</v>
      </c>
      <c r="K112" s="85"/>
      <c r="L112" s="86" t="s">
        <v>10</v>
      </c>
      <c r="M112" s="86"/>
      <c r="N112" s="81" t="s">
        <v>205</v>
      </c>
    </row>
    <row r="113" spans="1:14" ht="27.6" customHeight="1" thickBot="1" x14ac:dyDescent="0.3">
      <c r="A113" s="80"/>
      <c r="B113" s="81"/>
      <c r="C113" s="81"/>
      <c r="D113" s="119"/>
      <c r="E113" s="119"/>
      <c r="F113" s="87"/>
      <c r="G113" s="85"/>
      <c r="H113" s="85"/>
      <c r="I113" s="100"/>
      <c r="J113" s="84"/>
      <c r="K113" s="85"/>
      <c r="L113" s="86"/>
      <c r="M113" s="86"/>
      <c r="N113" s="81"/>
    </row>
    <row r="114" spans="1:14" ht="29.25" customHeight="1" thickBot="1" x14ac:dyDescent="0.3">
      <c r="A114" s="80">
        <v>58</v>
      </c>
      <c r="B114" s="81" t="s">
        <v>75</v>
      </c>
      <c r="C114" s="81"/>
      <c r="D114" s="85" t="s">
        <v>85</v>
      </c>
      <c r="E114" s="85"/>
      <c r="F114" s="85" t="s">
        <v>174</v>
      </c>
      <c r="G114" s="85">
        <v>3501</v>
      </c>
      <c r="H114" s="85"/>
      <c r="I114" s="87">
        <v>2863220.04</v>
      </c>
      <c r="J114" s="84">
        <v>43683</v>
      </c>
      <c r="K114" s="85"/>
      <c r="L114" s="86" t="s">
        <v>10</v>
      </c>
      <c r="M114" s="86"/>
      <c r="N114" s="85" t="s">
        <v>108</v>
      </c>
    </row>
    <row r="115" spans="1:14" ht="29.25" customHeight="1" thickBot="1" x14ac:dyDescent="0.3">
      <c r="A115" s="80"/>
      <c r="B115" s="81"/>
      <c r="C115" s="81"/>
      <c r="D115" s="85"/>
      <c r="E115" s="85"/>
      <c r="F115" s="85"/>
      <c r="G115" s="85"/>
      <c r="H115" s="85"/>
      <c r="I115" s="87"/>
      <c r="J115" s="84"/>
      <c r="K115" s="85"/>
      <c r="L115" s="86"/>
      <c r="M115" s="86"/>
      <c r="N115" s="85"/>
    </row>
    <row r="116" spans="1:14" ht="29.25" customHeight="1" thickBot="1" x14ac:dyDescent="0.3">
      <c r="A116" s="80">
        <v>59</v>
      </c>
      <c r="B116" s="79" t="s">
        <v>254</v>
      </c>
      <c r="C116" s="79"/>
      <c r="D116" s="80" t="s">
        <v>255</v>
      </c>
      <c r="E116" s="80"/>
      <c r="F116" s="80" t="s">
        <v>281</v>
      </c>
      <c r="G116" s="80">
        <v>1298</v>
      </c>
      <c r="H116" s="80"/>
      <c r="I116" s="120">
        <v>1061542.3</v>
      </c>
      <c r="J116" s="97">
        <v>43490</v>
      </c>
      <c r="K116" s="80"/>
      <c r="L116" s="98" t="s">
        <v>10</v>
      </c>
      <c r="M116" s="98"/>
      <c r="N116" s="79" t="s">
        <v>419</v>
      </c>
    </row>
    <row r="117" spans="1:14" ht="29.25" customHeight="1" thickBot="1" x14ac:dyDescent="0.3">
      <c r="A117" s="80"/>
      <c r="B117" s="79"/>
      <c r="C117" s="79"/>
      <c r="D117" s="80"/>
      <c r="E117" s="80"/>
      <c r="F117" s="80"/>
      <c r="G117" s="80"/>
      <c r="H117" s="80"/>
      <c r="I117" s="120"/>
      <c r="J117" s="97"/>
      <c r="K117" s="80"/>
      <c r="L117" s="98"/>
      <c r="M117" s="98"/>
      <c r="N117" s="79"/>
    </row>
    <row r="118" spans="1:14" ht="29.25" customHeight="1" thickBot="1" x14ac:dyDescent="0.3">
      <c r="A118" s="79">
        <v>60</v>
      </c>
      <c r="B118" s="81" t="s">
        <v>70</v>
      </c>
      <c r="C118" s="81"/>
      <c r="D118" s="81" t="s">
        <v>260</v>
      </c>
      <c r="E118" s="81"/>
      <c r="F118" s="81" t="s">
        <v>261</v>
      </c>
      <c r="G118" s="81">
        <v>46613</v>
      </c>
      <c r="H118" s="81"/>
      <c r="I118" s="82">
        <v>517404.3</v>
      </c>
      <c r="J118" s="83">
        <v>45043</v>
      </c>
      <c r="K118" s="81"/>
      <c r="L118" s="94" t="s">
        <v>10</v>
      </c>
      <c r="M118" s="94"/>
      <c r="N118" s="81" t="s">
        <v>262</v>
      </c>
    </row>
    <row r="119" spans="1:14" ht="46.9" customHeight="1" thickBot="1" x14ac:dyDescent="0.3">
      <c r="A119" s="79"/>
      <c r="B119" s="81"/>
      <c r="C119" s="81"/>
      <c r="D119" s="81"/>
      <c r="E119" s="81"/>
      <c r="F119" s="81"/>
      <c r="G119" s="81"/>
      <c r="H119" s="81"/>
      <c r="I119" s="82"/>
      <c r="J119" s="83"/>
      <c r="K119" s="81"/>
      <c r="L119" s="94"/>
      <c r="M119" s="94"/>
      <c r="N119" s="81"/>
    </row>
    <row r="120" spans="1:14" ht="29.25" customHeight="1" thickBot="1" x14ac:dyDescent="0.3">
      <c r="A120" s="79">
        <v>61</v>
      </c>
      <c r="B120" s="81" t="s">
        <v>61</v>
      </c>
      <c r="C120" s="81"/>
      <c r="D120" s="81" t="s">
        <v>263</v>
      </c>
      <c r="E120" s="81"/>
      <c r="F120" s="81" t="s">
        <v>264</v>
      </c>
      <c r="G120" s="81">
        <v>1915</v>
      </c>
      <c r="H120" s="81"/>
      <c r="I120" s="82">
        <v>1566142.92</v>
      </c>
      <c r="J120" s="83">
        <v>45092</v>
      </c>
      <c r="K120" s="81"/>
      <c r="L120" s="94" t="s">
        <v>10</v>
      </c>
      <c r="M120" s="94"/>
      <c r="N120" s="81" t="s">
        <v>265</v>
      </c>
    </row>
    <row r="121" spans="1:14" ht="29.25" customHeight="1" thickBot="1" x14ac:dyDescent="0.3">
      <c r="A121" s="79"/>
      <c r="B121" s="81"/>
      <c r="C121" s="81"/>
      <c r="D121" s="81"/>
      <c r="E121" s="81"/>
      <c r="F121" s="81"/>
      <c r="G121" s="81"/>
      <c r="H121" s="81"/>
      <c r="I121" s="82"/>
      <c r="J121" s="83"/>
      <c r="K121" s="81"/>
      <c r="L121" s="94"/>
      <c r="M121" s="94"/>
      <c r="N121" s="81"/>
    </row>
    <row r="122" spans="1:14" ht="29.25" customHeight="1" thickBot="1" x14ac:dyDescent="0.3">
      <c r="A122" s="79">
        <v>62</v>
      </c>
      <c r="B122" s="81" t="s">
        <v>61</v>
      </c>
      <c r="C122" s="81"/>
      <c r="D122" s="81" t="s">
        <v>266</v>
      </c>
      <c r="E122" s="81"/>
      <c r="F122" s="81" t="s">
        <v>267</v>
      </c>
      <c r="G122" s="81">
        <v>1237</v>
      </c>
      <c r="H122" s="81"/>
      <c r="I122" s="82">
        <v>1011654.72</v>
      </c>
      <c r="J122" s="83">
        <v>44942</v>
      </c>
      <c r="K122" s="81"/>
      <c r="L122" s="94" t="s">
        <v>10</v>
      </c>
      <c r="M122" s="94"/>
      <c r="N122" s="81" t="s">
        <v>268</v>
      </c>
    </row>
    <row r="123" spans="1:14" ht="29.25" customHeight="1" thickBot="1" x14ac:dyDescent="0.3">
      <c r="A123" s="79"/>
      <c r="B123" s="81"/>
      <c r="C123" s="81"/>
      <c r="D123" s="81"/>
      <c r="E123" s="81"/>
      <c r="F123" s="81"/>
      <c r="G123" s="81"/>
      <c r="H123" s="81"/>
      <c r="I123" s="82"/>
      <c r="J123" s="83"/>
      <c r="K123" s="81"/>
      <c r="L123" s="94"/>
      <c r="M123" s="94"/>
      <c r="N123" s="81"/>
    </row>
    <row r="124" spans="1:14" ht="29.25" customHeight="1" thickBot="1" x14ac:dyDescent="0.3">
      <c r="A124" s="79">
        <v>63</v>
      </c>
      <c r="B124" s="81" t="s">
        <v>134</v>
      </c>
      <c r="C124" s="81"/>
      <c r="D124" s="81" t="s">
        <v>260</v>
      </c>
      <c r="E124" s="81"/>
      <c r="F124" s="81" t="s">
        <v>270</v>
      </c>
      <c r="G124" s="81">
        <v>491</v>
      </c>
      <c r="H124" s="81"/>
      <c r="I124" s="82">
        <v>152443.98000000001</v>
      </c>
      <c r="J124" s="83">
        <v>45020</v>
      </c>
      <c r="K124" s="81"/>
      <c r="L124" s="94" t="s">
        <v>10</v>
      </c>
      <c r="M124" s="94"/>
      <c r="N124" s="81" t="s">
        <v>271</v>
      </c>
    </row>
    <row r="125" spans="1:14" ht="29.25" customHeight="1" thickBot="1" x14ac:dyDescent="0.3">
      <c r="A125" s="79"/>
      <c r="B125" s="81"/>
      <c r="C125" s="81"/>
      <c r="D125" s="81"/>
      <c r="E125" s="81"/>
      <c r="F125" s="81"/>
      <c r="G125" s="81"/>
      <c r="H125" s="81"/>
      <c r="I125" s="82"/>
      <c r="J125" s="83"/>
      <c r="K125" s="81"/>
      <c r="L125" s="94"/>
      <c r="M125" s="94"/>
      <c r="N125" s="81"/>
    </row>
    <row r="126" spans="1:14" ht="29.25" customHeight="1" thickBot="1" x14ac:dyDescent="0.3">
      <c r="A126" s="79">
        <v>64</v>
      </c>
      <c r="B126" s="81" t="s">
        <v>134</v>
      </c>
      <c r="C126" s="81"/>
      <c r="D126" s="81" t="s">
        <v>272</v>
      </c>
      <c r="E126" s="81"/>
      <c r="F126" s="81" t="s">
        <v>273</v>
      </c>
      <c r="G126" s="81">
        <v>438</v>
      </c>
      <c r="H126" s="81"/>
      <c r="I126" s="82">
        <v>134843.18</v>
      </c>
      <c r="J126" s="83">
        <v>45020</v>
      </c>
      <c r="K126" s="81"/>
      <c r="L126" s="94" t="s">
        <v>10</v>
      </c>
      <c r="M126" s="94"/>
      <c r="N126" s="81" t="s">
        <v>274</v>
      </c>
    </row>
    <row r="127" spans="1:14" ht="29.25" customHeight="1" thickBot="1" x14ac:dyDescent="0.3">
      <c r="A127" s="79"/>
      <c r="B127" s="81"/>
      <c r="C127" s="81"/>
      <c r="D127" s="81"/>
      <c r="E127" s="81"/>
      <c r="F127" s="81"/>
      <c r="G127" s="81"/>
      <c r="H127" s="81"/>
      <c r="I127" s="82"/>
      <c r="J127" s="83"/>
      <c r="K127" s="81"/>
      <c r="L127" s="94"/>
      <c r="M127" s="94"/>
      <c r="N127" s="81"/>
    </row>
    <row r="128" spans="1:14" ht="29.25" customHeight="1" thickBot="1" x14ac:dyDescent="0.3">
      <c r="A128" s="79">
        <v>65</v>
      </c>
      <c r="B128" s="79" t="s">
        <v>61</v>
      </c>
      <c r="C128" s="79"/>
      <c r="D128" s="79" t="s">
        <v>276</v>
      </c>
      <c r="E128" s="79"/>
      <c r="F128" s="79" t="s">
        <v>277</v>
      </c>
      <c r="G128" s="79">
        <v>2267</v>
      </c>
      <c r="H128" s="79"/>
      <c r="I128" s="120">
        <v>1876934.12</v>
      </c>
      <c r="J128" s="121">
        <v>45169</v>
      </c>
      <c r="K128" s="79"/>
      <c r="L128" s="93" t="s">
        <v>10</v>
      </c>
      <c r="M128" s="93"/>
      <c r="N128" s="79" t="s">
        <v>278</v>
      </c>
    </row>
    <row r="129" spans="1:14" ht="29.25" customHeight="1" thickBot="1" x14ac:dyDescent="0.3">
      <c r="A129" s="79"/>
      <c r="B129" s="79"/>
      <c r="C129" s="79"/>
      <c r="D129" s="79"/>
      <c r="E129" s="79"/>
      <c r="F129" s="79"/>
      <c r="G129" s="79"/>
      <c r="H129" s="79"/>
      <c r="I129" s="120"/>
      <c r="J129" s="121"/>
      <c r="K129" s="79"/>
      <c r="L129" s="93"/>
      <c r="M129" s="93"/>
      <c r="N129" s="79"/>
    </row>
    <row r="130" spans="1:14" ht="29.25" customHeight="1" thickBot="1" x14ac:dyDescent="0.3">
      <c r="A130" s="79">
        <v>66</v>
      </c>
      <c r="B130" s="79" t="s">
        <v>61</v>
      </c>
      <c r="C130" s="79"/>
      <c r="D130" s="79" t="s">
        <v>282</v>
      </c>
      <c r="E130" s="79"/>
      <c r="F130" s="79" t="s">
        <v>283</v>
      </c>
      <c r="G130" s="79">
        <v>1913</v>
      </c>
      <c r="H130" s="79"/>
      <c r="I130" s="120">
        <v>1564507.27</v>
      </c>
      <c r="J130" s="121">
        <v>45189</v>
      </c>
      <c r="K130" s="79"/>
      <c r="L130" s="93" t="s">
        <v>10</v>
      </c>
      <c r="M130" s="93"/>
      <c r="N130" s="79" t="s">
        <v>337</v>
      </c>
    </row>
    <row r="131" spans="1:14" ht="29.25" customHeight="1" thickBot="1" x14ac:dyDescent="0.3">
      <c r="A131" s="79"/>
      <c r="B131" s="79"/>
      <c r="C131" s="79"/>
      <c r="D131" s="79"/>
      <c r="E131" s="79"/>
      <c r="F131" s="79"/>
      <c r="G131" s="79"/>
      <c r="H131" s="79"/>
      <c r="I131" s="120"/>
      <c r="J131" s="121"/>
      <c r="K131" s="79"/>
      <c r="L131" s="93"/>
      <c r="M131" s="93"/>
      <c r="N131" s="79"/>
    </row>
    <row r="132" spans="1:14" ht="29.25" customHeight="1" thickBot="1" x14ac:dyDescent="0.3">
      <c r="A132" s="79">
        <v>67</v>
      </c>
      <c r="B132" s="79" t="s">
        <v>61</v>
      </c>
      <c r="C132" s="79"/>
      <c r="D132" s="79" t="s">
        <v>284</v>
      </c>
      <c r="E132" s="79"/>
      <c r="F132" s="79" t="s">
        <v>285</v>
      </c>
      <c r="G132" s="79">
        <v>1746</v>
      </c>
      <c r="H132" s="79"/>
      <c r="I132" s="120">
        <v>1427929.79</v>
      </c>
      <c r="J132" s="121">
        <v>45237</v>
      </c>
      <c r="K132" s="79"/>
      <c r="L132" s="93" t="s">
        <v>10</v>
      </c>
      <c r="M132" s="93"/>
      <c r="N132" s="79" t="s">
        <v>336</v>
      </c>
    </row>
    <row r="133" spans="1:14" ht="29.25" customHeight="1" thickBot="1" x14ac:dyDescent="0.3">
      <c r="A133" s="79"/>
      <c r="B133" s="79"/>
      <c r="C133" s="79"/>
      <c r="D133" s="79"/>
      <c r="E133" s="79"/>
      <c r="F133" s="79"/>
      <c r="G133" s="79"/>
      <c r="H133" s="79"/>
      <c r="I133" s="120"/>
      <c r="J133" s="121"/>
      <c r="K133" s="79"/>
      <c r="L133" s="93"/>
      <c r="M133" s="93"/>
      <c r="N133" s="79"/>
    </row>
    <row r="134" spans="1:14" ht="29.25" customHeight="1" thickBot="1" x14ac:dyDescent="0.3">
      <c r="A134" s="79">
        <v>68</v>
      </c>
      <c r="B134" s="79" t="s">
        <v>286</v>
      </c>
      <c r="C134" s="79"/>
      <c r="D134" s="79" t="s">
        <v>287</v>
      </c>
      <c r="E134" s="79"/>
      <c r="F134" s="79" t="s">
        <v>288</v>
      </c>
      <c r="G134" s="79">
        <v>46632</v>
      </c>
      <c r="H134" s="79"/>
      <c r="I134" s="120">
        <v>705542.16</v>
      </c>
      <c r="J134" s="121">
        <v>45289</v>
      </c>
      <c r="K134" s="79"/>
      <c r="L134" s="93" t="s">
        <v>10</v>
      </c>
      <c r="M134" s="93"/>
      <c r="N134" s="79" t="s">
        <v>108</v>
      </c>
    </row>
    <row r="135" spans="1:14" ht="29.25" customHeight="1" thickBot="1" x14ac:dyDescent="0.3">
      <c r="A135" s="79"/>
      <c r="B135" s="79"/>
      <c r="C135" s="79"/>
      <c r="D135" s="79"/>
      <c r="E135" s="79"/>
      <c r="F135" s="79"/>
      <c r="G135" s="79"/>
      <c r="H135" s="79"/>
      <c r="I135" s="120"/>
      <c r="J135" s="121"/>
      <c r="K135" s="79"/>
      <c r="L135" s="93"/>
      <c r="M135" s="93"/>
      <c r="N135" s="79"/>
    </row>
    <row r="136" spans="1:14" ht="29.25" customHeight="1" thickBot="1" x14ac:dyDescent="0.3">
      <c r="A136" s="79">
        <v>69</v>
      </c>
      <c r="B136" s="79" t="s">
        <v>286</v>
      </c>
      <c r="C136" s="79"/>
      <c r="D136" s="79" t="s">
        <v>287</v>
      </c>
      <c r="E136" s="79"/>
      <c r="F136" s="79" t="s">
        <v>289</v>
      </c>
      <c r="G136" s="79">
        <v>6031</v>
      </c>
      <c r="H136" s="79"/>
      <c r="I136" s="120">
        <v>86725.78</v>
      </c>
      <c r="J136" s="121">
        <v>45289</v>
      </c>
      <c r="K136" s="79"/>
      <c r="L136" s="93" t="s">
        <v>10</v>
      </c>
      <c r="M136" s="93"/>
      <c r="N136" s="79" t="s">
        <v>408</v>
      </c>
    </row>
    <row r="137" spans="1:14" ht="29.25" customHeight="1" thickBot="1" x14ac:dyDescent="0.3">
      <c r="A137" s="79"/>
      <c r="B137" s="79"/>
      <c r="C137" s="79"/>
      <c r="D137" s="79"/>
      <c r="E137" s="79"/>
      <c r="F137" s="79"/>
      <c r="G137" s="79"/>
      <c r="H137" s="79"/>
      <c r="I137" s="120"/>
      <c r="J137" s="121"/>
      <c r="K137" s="79"/>
      <c r="L137" s="93"/>
      <c r="M137" s="93"/>
      <c r="N137" s="79"/>
    </row>
    <row r="138" spans="1:14" ht="29.25" customHeight="1" thickBot="1" x14ac:dyDescent="0.3">
      <c r="A138" s="79">
        <v>70</v>
      </c>
      <c r="B138" s="79" t="s">
        <v>286</v>
      </c>
      <c r="C138" s="79"/>
      <c r="D138" s="79" t="s">
        <v>287</v>
      </c>
      <c r="E138" s="79"/>
      <c r="F138" s="79" t="s">
        <v>290</v>
      </c>
      <c r="G138" s="79">
        <v>20608</v>
      </c>
      <c r="H138" s="79"/>
      <c r="I138" s="120">
        <v>296343.03999999998</v>
      </c>
      <c r="J138" s="121">
        <v>45310</v>
      </c>
      <c r="K138" s="79"/>
      <c r="L138" s="93" t="s">
        <v>10</v>
      </c>
      <c r="M138" s="93"/>
      <c r="N138" s="79" t="s">
        <v>410</v>
      </c>
    </row>
    <row r="139" spans="1:14" ht="29.25" customHeight="1" thickBot="1" x14ac:dyDescent="0.3">
      <c r="A139" s="79"/>
      <c r="B139" s="79"/>
      <c r="C139" s="79"/>
      <c r="D139" s="79"/>
      <c r="E139" s="79"/>
      <c r="F139" s="79"/>
      <c r="G139" s="79"/>
      <c r="H139" s="79"/>
      <c r="I139" s="120"/>
      <c r="J139" s="121"/>
      <c r="K139" s="79"/>
      <c r="L139" s="93"/>
      <c r="M139" s="93"/>
      <c r="N139" s="79"/>
    </row>
    <row r="140" spans="1:14" ht="29.25" customHeight="1" thickBot="1" x14ac:dyDescent="0.3">
      <c r="A140" s="79">
        <v>71</v>
      </c>
      <c r="B140" s="79" t="s">
        <v>286</v>
      </c>
      <c r="C140" s="79"/>
      <c r="D140" s="79" t="s">
        <v>287</v>
      </c>
      <c r="E140" s="79"/>
      <c r="F140" s="79" t="s">
        <v>291</v>
      </c>
      <c r="G140" s="79">
        <v>141309</v>
      </c>
      <c r="H140" s="79"/>
      <c r="I140" s="120">
        <v>1585486.98</v>
      </c>
      <c r="J140" s="121">
        <v>45310</v>
      </c>
      <c r="K140" s="79"/>
      <c r="L140" s="93" t="s">
        <v>10</v>
      </c>
      <c r="M140" s="93"/>
      <c r="N140" s="79" t="s">
        <v>409</v>
      </c>
    </row>
    <row r="141" spans="1:14" ht="29.25" customHeight="1" thickBot="1" x14ac:dyDescent="0.3">
      <c r="A141" s="79"/>
      <c r="B141" s="79"/>
      <c r="C141" s="79"/>
      <c r="D141" s="79"/>
      <c r="E141" s="79"/>
      <c r="F141" s="79"/>
      <c r="G141" s="79"/>
      <c r="H141" s="79"/>
      <c r="I141" s="120"/>
      <c r="J141" s="121"/>
      <c r="K141" s="79"/>
      <c r="L141" s="93"/>
      <c r="M141" s="93"/>
      <c r="N141" s="79"/>
    </row>
    <row r="142" spans="1:14" ht="29.25" customHeight="1" thickBot="1" x14ac:dyDescent="0.3">
      <c r="A142" s="79">
        <v>72</v>
      </c>
      <c r="B142" s="79" t="s">
        <v>286</v>
      </c>
      <c r="C142" s="79"/>
      <c r="D142" s="79" t="s">
        <v>287</v>
      </c>
      <c r="E142" s="79"/>
      <c r="F142" s="79" t="s">
        <v>292</v>
      </c>
      <c r="G142" s="79">
        <v>9938</v>
      </c>
      <c r="H142" s="79"/>
      <c r="I142" s="120">
        <v>150361.94</v>
      </c>
      <c r="J142" s="121">
        <v>45289</v>
      </c>
      <c r="K142" s="79"/>
      <c r="L142" s="93" t="s">
        <v>10</v>
      </c>
      <c r="M142" s="93"/>
      <c r="N142" s="79" t="s">
        <v>108</v>
      </c>
    </row>
    <row r="143" spans="1:14" ht="29.25" customHeight="1" thickBot="1" x14ac:dyDescent="0.3">
      <c r="A143" s="79"/>
      <c r="B143" s="79"/>
      <c r="C143" s="79"/>
      <c r="D143" s="79"/>
      <c r="E143" s="79"/>
      <c r="F143" s="79"/>
      <c r="G143" s="79"/>
      <c r="H143" s="79"/>
      <c r="I143" s="120"/>
      <c r="J143" s="121"/>
      <c r="K143" s="79"/>
      <c r="L143" s="93"/>
      <c r="M143" s="93"/>
      <c r="N143" s="79"/>
    </row>
    <row r="144" spans="1:14" ht="29.25" customHeight="1" thickBot="1" x14ac:dyDescent="0.3">
      <c r="A144" s="79">
        <v>73</v>
      </c>
      <c r="B144" s="79" t="s">
        <v>286</v>
      </c>
      <c r="C144" s="79"/>
      <c r="D144" s="79" t="s">
        <v>287</v>
      </c>
      <c r="E144" s="79"/>
      <c r="F144" s="79" t="s">
        <v>293</v>
      </c>
      <c r="G144" s="79">
        <v>5538</v>
      </c>
      <c r="H144" s="79"/>
      <c r="I144" s="120">
        <v>62136.36</v>
      </c>
      <c r="J144" s="121">
        <v>45288</v>
      </c>
      <c r="K144" s="79"/>
      <c r="L144" s="93" t="s">
        <v>10</v>
      </c>
      <c r="M144" s="93"/>
      <c r="N144" s="79" t="s">
        <v>411</v>
      </c>
    </row>
    <row r="145" spans="1:15" ht="29.25" customHeight="1" thickBot="1" x14ac:dyDescent="0.3">
      <c r="A145" s="79"/>
      <c r="B145" s="79"/>
      <c r="C145" s="79"/>
      <c r="D145" s="79"/>
      <c r="E145" s="79"/>
      <c r="F145" s="79"/>
      <c r="G145" s="79"/>
      <c r="H145" s="79"/>
      <c r="I145" s="120"/>
      <c r="J145" s="121"/>
      <c r="K145" s="79"/>
      <c r="L145" s="93"/>
      <c r="M145" s="93"/>
      <c r="N145" s="79"/>
    </row>
    <row r="146" spans="1:15" ht="29.25" customHeight="1" thickBot="1" x14ac:dyDescent="0.3">
      <c r="A146" s="79">
        <v>74</v>
      </c>
      <c r="B146" s="79" t="s">
        <v>286</v>
      </c>
      <c r="C146" s="79"/>
      <c r="D146" s="79" t="s">
        <v>287</v>
      </c>
      <c r="E146" s="79"/>
      <c r="F146" s="79" t="s">
        <v>294</v>
      </c>
      <c r="G146" s="79">
        <v>5500</v>
      </c>
      <c r="H146" s="79"/>
      <c r="I146" s="120">
        <v>79090</v>
      </c>
      <c r="J146" s="121">
        <v>45308</v>
      </c>
      <c r="K146" s="79"/>
      <c r="L146" s="93" t="s">
        <v>10</v>
      </c>
      <c r="M146" s="93"/>
      <c r="N146" s="79" t="s">
        <v>356</v>
      </c>
    </row>
    <row r="147" spans="1:15" ht="29.25" customHeight="1" thickBot="1" x14ac:dyDescent="0.3">
      <c r="A147" s="79"/>
      <c r="B147" s="79"/>
      <c r="C147" s="79"/>
      <c r="D147" s="79"/>
      <c r="E147" s="79"/>
      <c r="F147" s="79"/>
      <c r="G147" s="79"/>
      <c r="H147" s="79"/>
      <c r="I147" s="120"/>
      <c r="J147" s="121"/>
      <c r="K147" s="79"/>
      <c r="L147" s="93"/>
      <c r="M147" s="93"/>
      <c r="N147" s="79"/>
    </row>
    <row r="148" spans="1:15" ht="29.25" customHeight="1" thickBot="1" x14ac:dyDescent="0.3">
      <c r="A148" s="79">
        <v>75</v>
      </c>
      <c r="B148" s="79" t="s">
        <v>286</v>
      </c>
      <c r="C148" s="79"/>
      <c r="D148" s="79" t="s">
        <v>287</v>
      </c>
      <c r="E148" s="79"/>
      <c r="F148" s="79" t="s">
        <v>295</v>
      </c>
      <c r="G148" s="79">
        <v>72870</v>
      </c>
      <c r="H148" s="79"/>
      <c r="I148" s="120">
        <v>817601.4</v>
      </c>
      <c r="J148" s="121">
        <v>44922</v>
      </c>
      <c r="K148" s="79"/>
      <c r="L148" s="93" t="s">
        <v>10</v>
      </c>
      <c r="M148" s="93"/>
      <c r="N148" s="79" t="s">
        <v>357</v>
      </c>
    </row>
    <row r="149" spans="1:15" ht="29.25" customHeight="1" thickBot="1" x14ac:dyDescent="0.3">
      <c r="A149" s="79"/>
      <c r="B149" s="79"/>
      <c r="C149" s="79"/>
      <c r="D149" s="79"/>
      <c r="E149" s="79"/>
      <c r="F149" s="79"/>
      <c r="G149" s="79"/>
      <c r="H149" s="79"/>
      <c r="I149" s="120"/>
      <c r="J149" s="121"/>
      <c r="K149" s="79"/>
      <c r="L149" s="93"/>
      <c r="M149" s="93"/>
      <c r="N149" s="79"/>
    </row>
    <row r="150" spans="1:15" ht="52.9" customHeight="1" thickBot="1" x14ac:dyDescent="0.3">
      <c r="A150" s="28">
        <v>76</v>
      </c>
      <c r="B150" s="73" t="s">
        <v>286</v>
      </c>
      <c r="C150" s="74"/>
      <c r="D150" s="73" t="s">
        <v>287</v>
      </c>
      <c r="E150" s="74"/>
      <c r="F150" s="29" t="s">
        <v>297</v>
      </c>
      <c r="G150" s="29">
        <v>18586</v>
      </c>
      <c r="H150" s="29"/>
      <c r="I150" s="60">
        <v>281206.18</v>
      </c>
      <c r="J150" s="30">
        <v>44919</v>
      </c>
      <c r="K150" s="29"/>
      <c r="L150" s="75" t="s">
        <v>10</v>
      </c>
      <c r="M150" s="76"/>
      <c r="N150" s="29" t="s">
        <v>108</v>
      </c>
    </row>
    <row r="151" spans="1:15" ht="52.9" customHeight="1" thickBot="1" x14ac:dyDescent="0.3">
      <c r="A151" s="34">
        <v>77</v>
      </c>
      <c r="B151" s="77" t="s">
        <v>61</v>
      </c>
      <c r="C151" s="78"/>
      <c r="D151" s="77" t="s">
        <v>298</v>
      </c>
      <c r="E151" s="78"/>
      <c r="F151" s="34" t="s">
        <v>299</v>
      </c>
      <c r="G151" s="34">
        <v>2312</v>
      </c>
      <c r="H151" s="34"/>
      <c r="I151" s="61">
        <v>1890821.1200000001</v>
      </c>
      <c r="J151" s="35">
        <v>45286</v>
      </c>
      <c r="K151" s="34"/>
      <c r="L151" s="91" t="s">
        <v>10</v>
      </c>
      <c r="M151" s="92"/>
      <c r="N151" s="63" t="s">
        <v>304</v>
      </c>
      <c r="O151" s="31"/>
    </row>
    <row r="152" spans="1:15" ht="52.9" customHeight="1" thickBot="1" x14ac:dyDescent="0.3">
      <c r="A152" s="34">
        <v>78</v>
      </c>
      <c r="B152" s="77" t="s">
        <v>61</v>
      </c>
      <c r="C152" s="78"/>
      <c r="D152" s="77" t="s">
        <v>305</v>
      </c>
      <c r="E152" s="78"/>
      <c r="F152" s="34" t="s">
        <v>306</v>
      </c>
      <c r="G152" s="34">
        <v>1700</v>
      </c>
      <c r="H152" s="34"/>
      <c r="I152" s="61">
        <v>1390309.64</v>
      </c>
      <c r="J152" s="35">
        <v>45289</v>
      </c>
      <c r="K152" s="34"/>
      <c r="L152" s="91" t="s">
        <v>10</v>
      </c>
      <c r="M152" s="92"/>
      <c r="N152" s="63" t="s">
        <v>359</v>
      </c>
      <c r="O152" s="31"/>
    </row>
    <row r="153" spans="1:15" ht="52.9" customHeight="1" thickBot="1" x14ac:dyDescent="0.3">
      <c r="A153" s="34">
        <v>79</v>
      </c>
      <c r="B153" s="77" t="s">
        <v>61</v>
      </c>
      <c r="C153" s="78"/>
      <c r="D153" s="77" t="s">
        <v>307</v>
      </c>
      <c r="E153" s="78"/>
      <c r="F153" s="34" t="s">
        <v>308</v>
      </c>
      <c r="G153" s="34">
        <v>927</v>
      </c>
      <c r="H153" s="34"/>
      <c r="I153" s="61">
        <v>758127.67</v>
      </c>
      <c r="J153" s="35">
        <v>45286</v>
      </c>
      <c r="K153" s="34"/>
      <c r="L153" s="91" t="s">
        <v>10</v>
      </c>
      <c r="M153" s="92"/>
      <c r="N153" s="63" t="s">
        <v>360</v>
      </c>
      <c r="O153" s="31"/>
    </row>
    <row r="154" spans="1:15" ht="52.9" customHeight="1" thickBot="1" x14ac:dyDescent="0.3">
      <c r="A154" s="34">
        <v>80</v>
      </c>
      <c r="B154" s="77" t="s">
        <v>61</v>
      </c>
      <c r="C154" s="78"/>
      <c r="D154" s="77" t="s">
        <v>309</v>
      </c>
      <c r="E154" s="78"/>
      <c r="F154" s="34" t="s">
        <v>310</v>
      </c>
      <c r="G154" s="34">
        <v>919</v>
      </c>
      <c r="H154" s="34"/>
      <c r="I154" s="61">
        <v>751585.03</v>
      </c>
      <c r="J154" s="35">
        <v>45288</v>
      </c>
      <c r="K154" s="34"/>
      <c r="L154" s="91" t="s">
        <v>10</v>
      </c>
      <c r="M154" s="92"/>
      <c r="N154" s="63" t="s">
        <v>361</v>
      </c>
      <c r="O154" s="31"/>
    </row>
    <row r="155" spans="1:15" ht="52.9" customHeight="1" thickBot="1" x14ac:dyDescent="0.3">
      <c r="A155" s="34">
        <v>81</v>
      </c>
      <c r="B155" s="77" t="s">
        <v>61</v>
      </c>
      <c r="C155" s="78"/>
      <c r="D155" s="77" t="s">
        <v>311</v>
      </c>
      <c r="E155" s="78"/>
      <c r="F155" s="34" t="s">
        <v>312</v>
      </c>
      <c r="G155" s="34">
        <v>1225</v>
      </c>
      <c r="H155" s="34"/>
      <c r="I155" s="61">
        <v>1001840.77</v>
      </c>
      <c r="J155" s="35">
        <v>45306</v>
      </c>
      <c r="K155" s="34"/>
      <c r="L155" s="91" t="s">
        <v>10</v>
      </c>
      <c r="M155" s="92"/>
      <c r="N155" s="63" t="s">
        <v>362</v>
      </c>
      <c r="O155" s="31"/>
    </row>
    <row r="156" spans="1:15" ht="52.9" customHeight="1" thickBot="1" x14ac:dyDescent="0.3">
      <c r="A156" s="34">
        <v>82</v>
      </c>
      <c r="B156" s="77" t="s">
        <v>61</v>
      </c>
      <c r="C156" s="78"/>
      <c r="D156" s="77" t="s">
        <v>313</v>
      </c>
      <c r="E156" s="78"/>
      <c r="F156" s="34" t="s">
        <v>314</v>
      </c>
      <c r="G156" s="34">
        <v>2014</v>
      </c>
      <c r="H156" s="34"/>
      <c r="I156" s="61">
        <v>1647108.02</v>
      </c>
      <c r="J156" s="35">
        <v>45217</v>
      </c>
      <c r="K156" s="34"/>
      <c r="L156" s="91" t="s">
        <v>10</v>
      </c>
      <c r="M156" s="92"/>
      <c r="N156" s="63" t="s">
        <v>363</v>
      </c>
      <c r="O156" s="31"/>
    </row>
    <row r="157" spans="1:15" ht="52.9" customHeight="1" thickBot="1" x14ac:dyDescent="0.3">
      <c r="A157" s="34">
        <v>83</v>
      </c>
      <c r="B157" s="77" t="s">
        <v>61</v>
      </c>
      <c r="C157" s="78"/>
      <c r="D157" s="77" t="s">
        <v>315</v>
      </c>
      <c r="E157" s="78"/>
      <c r="F157" s="34" t="s">
        <v>316</v>
      </c>
      <c r="G157" s="34">
        <v>1609</v>
      </c>
      <c r="H157" s="34"/>
      <c r="I157" s="61">
        <v>1315887.19</v>
      </c>
      <c r="J157" s="35">
        <v>43490</v>
      </c>
      <c r="K157" s="34"/>
      <c r="L157" s="91" t="s">
        <v>10</v>
      </c>
      <c r="M157" s="92"/>
      <c r="N157" s="63" t="s">
        <v>364</v>
      </c>
      <c r="O157" s="31"/>
    </row>
    <row r="158" spans="1:15" ht="52.9" customHeight="1" thickBot="1" x14ac:dyDescent="0.3">
      <c r="A158" s="43">
        <v>84</v>
      </c>
      <c r="B158" s="77" t="s">
        <v>317</v>
      </c>
      <c r="C158" s="78"/>
      <c r="D158" s="77" t="s">
        <v>287</v>
      </c>
      <c r="E158" s="78"/>
      <c r="F158" s="43" t="s">
        <v>318</v>
      </c>
      <c r="G158" s="43">
        <v>49900</v>
      </c>
      <c r="H158" s="43"/>
      <c r="I158" s="61">
        <v>717562</v>
      </c>
      <c r="J158" s="44">
        <v>45307</v>
      </c>
      <c r="K158" s="43"/>
      <c r="L158" s="91" t="s">
        <v>10</v>
      </c>
      <c r="M158" s="92"/>
      <c r="N158" s="63" t="s">
        <v>365</v>
      </c>
      <c r="O158" s="31"/>
    </row>
    <row r="159" spans="1:15" ht="69.75" customHeight="1" thickBot="1" x14ac:dyDescent="0.3">
      <c r="A159" s="43">
        <v>85</v>
      </c>
      <c r="B159" s="77" t="s">
        <v>317</v>
      </c>
      <c r="C159" s="78"/>
      <c r="D159" s="77" t="s">
        <v>287</v>
      </c>
      <c r="E159" s="78"/>
      <c r="F159" s="43" t="s">
        <v>320</v>
      </c>
      <c r="G159" s="43">
        <v>6029</v>
      </c>
      <c r="H159" s="43"/>
      <c r="I159" s="61">
        <v>86697.02</v>
      </c>
      <c r="J159" s="44">
        <v>45317</v>
      </c>
      <c r="K159" s="43"/>
      <c r="L159" s="91" t="s">
        <v>10</v>
      </c>
      <c r="M159" s="92"/>
      <c r="N159" s="63" t="s">
        <v>366</v>
      </c>
      <c r="O159" s="31"/>
    </row>
    <row r="160" spans="1:15" ht="52.9" customHeight="1" thickBot="1" x14ac:dyDescent="0.3">
      <c r="A160" s="43">
        <v>86</v>
      </c>
      <c r="B160" s="77" t="s">
        <v>317</v>
      </c>
      <c r="C160" s="78"/>
      <c r="D160" s="77" t="s">
        <v>287</v>
      </c>
      <c r="E160" s="78"/>
      <c r="F160" s="43" t="s">
        <v>322</v>
      </c>
      <c r="G160" s="43">
        <v>6028</v>
      </c>
      <c r="H160" s="43"/>
      <c r="I160" s="61">
        <v>86682.64</v>
      </c>
      <c r="J160" s="44">
        <v>45329</v>
      </c>
      <c r="K160" s="43"/>
      <c r="L160" s="91" t="s">
        <v>10</v>
      </c>
      <c r="M160" s="92"/>
      <c r="N160" s="63" t="s">
        <v>367</v>
      </c>
      <c r="O160" s="31"/>
    </row>
    <row r="161" spans="1:15" ht="52.9" customHeight="1" thickBot="1" x14ac:dyDescent="0.3">
      <c r="A161" s="43">
        <v>87</v>
      </c>
      <c r="B161" s="77" t="s">
        <v>317</v>
      </c>
      <c r="C161" s="78"/>
      <c r="D161" s="77" t="s">
        <v>287</v>
      </c>
      <c r="E161" s="78"/>
      <c r="F161" s="43" t="s">
        <v>323</v>
      </c>
      <c r="G161" s="43">
        <v>45777</v>
      </c>
      <c r="H161" s="43"/>
      <c r="I161" s="61">
        <v>513617.94</v>
      </c>
      <c r="J161" s="44">
        <v>45331</v>
      </c>
      <c r="K161" s="43"/>
      <c r="L161" s="91" t="s">
        <v>10</v>
      </c>
      <c r="M161" s="92"/>
      <c r="N161" s="63" t="s">
        <v>344</v>
      </c>
      <c r="O161" s="31"/>
    </row>
    <row r="162" spans="1:15" ht="52.9" customHeight="1" thickBot="1" x14ac:dyDescent="0.3">
      <c r="A162" s="43">
        <v>88</v>
      </c>
      <c r="B162" s="77" t="s">
        <v>317</v>
      </c>
      <c r="C162" s="78"/>
      <c r="D162" s="77" t="s">
        <v>287</v>
      </c>
      <c r="E162" s="78"/>
      <c r="F162" s="43" t="s">
        <v>324</v>
      </c>
      <c r="G162" s="43">
        <v>41901</v>
      </c>
      <c r="H162" s="43"/>
      <c r="I162" s="61">
        <v>633962.13</v>
      </c>
      <c r="J162" s="44">
        <v>45329</v>
      </c>
      <c r="K162" s="43"/>
      <c r="L162" s="91" t="s">
        <v>10</v>
      </c>
      <c r="M162" s="92"/>
      <c r="N162" s="63" t="s">
        <v>380</v>
      </c>
      <c r="O162" s="31"/>
    </row>
    <row r="163" spans="1:15" ht="52.9" customHeight="1" thickBot="1" x14ac:dyDescent="0.3">
      <c r="A163" s="43">
        <v>89</v>
      </c>
      <c r="B163" s="77" t="s">
        <v>317</v>
      </c>
      <c r="C163" s="78"/>
      <c r="D163" s="77" t="s">
        <v>287</v>
      </c>
      <c r="E163" s="78"/>
      <c r="F163" s="43" t="s">
        <v>325</v>
      </c>
      <c r="G163" s="43">
        <v>15428</v>
      </c>
      <c r="H163" s="43"/>
      <c r="I163" s="61">
        <v>233425.64</v>
      </c>
      <c r="J163" s="44">
        <v>45320</v>
      </c>
      <c r="K163" s="43"/>
      <c r="L163" s="91" t="s">
        <v>10</v>
      </c>
      <c r="M163" s="92"/>
      <c r="N163" s="43" t="s">
        <v>319</v>
      </c>
      <c r="O163" s="31"/>
    </row>
    <row r="164" spans="1:15" ht="52.9" customHeight="1" thickBot="1" x14ac:dyDescent="0.3">
      <c r="A164" s="43">
        <v>90</v>
      </c>
      <c r="B164" s="77" t="s">
        <v>317</v>
      </c>
      <c r="C164" s="78"/>
      <c r="D164" s="77" t="s">
        <v>287</v>
      </c>
      <c r="E164" s="78"/>
      <c r="F164" s="43" t="s">
        <v>326</v>
      </c>
      <c r="G164" s="43">
        <v>5538</v>
      </c>
      <c r="H164" s="43"/>
      <c r="I164" s="61">
        <v>62136.36</v>
      </c>
      <c r="J164" s="44">
        <v>45317</v>
      </c>
      <c r="K164" s="43"/>
      <c r="L164" s="91" t="s">
        <v>10</v>
      </c>
      <c r="M164" s="92"/>
      <c r="N164" s="62" t="s">
        <v>405</v>
      </c>
      <c r="O164" s="31"/>
    </row>
    <row r="165" spans="1:15" ht="52.9" customHeight="1" thickBot="1" x14ac:dyDescent="0.3">
      <c r="A165" s="43">
        <v>91</v>
      </c>
      <c r="B165" s="77" t="s">
        <v>317</v>
      </c>
      <c r="C165" s="78"/>
      <c r="D165" s="77" t="s">
        <v>287</v>
      </c>
      <c r="E165" s="78"/>
      <c r="F165" s="43" t="s">
        <v>327</v>
      </c>
      <c r="G165" s="43">
        <v>45508</v>
      </c>
      <c r="H165" s="43"/>
      <c r="I165" s="61">
        <v>510599.76</v>
      </c>
      <c r="J165" s="44">
        <v>45307</v>
      </c>
      <c r="K165" s="43"/>
      <c r="L165" s="91" t="s">
        <v>10</v>
      </c>
      <c r="M165" s="92"/>
      <c r="N165" s="62" t="s">
        <v>424</v>
      </c>
      <c r="O165" s="31"/>
    </row>
    <row r="166" spans="1:15" ht="52.9" customHeight="1" thickBot="1" x14ac:dyDescent="0.3">
      <c r="A166" s="43">
        <v>92</v>
      </c>
      <c r="B166" s="77" t="s">
        <v>317</v>
      </c>
      <c r="C166" s="78"/>
      <c r="D166" s="77" t="s">
        <v>287</v>
      </c>
      <c r="E166" s="78"/>
      <c r="F166" s="43" t="s">
        <v>328</v>
      </c>
      <c r="G166" s="43">
        <v>45421</v>
      </c>
      <c r="H166" s="43"/>
      <c r="I166" s="61">
        <v>509623.62</v>
      </c>
      <c r="J166" s="44">
        <v>45289</v>
      </c>
      <c r="K166" s="43"/>
      <c r="L166" s="91" t="s">
        <v>10</v>
      </c>
      <c r="M166" s="92"/>
      <c r="N166" s="62" t="s">
        <v>406</v>
      </c>
      <c r="O166" s="31"/>
    </row>
    <row r="167" spans="1:15" ht="52.9" customHeight="1" thickBot="1" x14ac:dyDescent="0.3">
      <c r="A167" s="43">
        <v>93</v>
      </c>
      <c r="B167" s="77" t="s">
        <v>317</v>
      </c>
      <c r="C167" s="78"/>
      <c r="D167" s="77" t="s">
        <v>287</v>
      </c>
      <c r="E167" s="78"/>
      <c r="F167" s="43" t="s">
        <v>329</v>
      </c>
      <c r="G167" s="43">
        <v>70081</v>
      </c>
      <c r="H167" s="43"/>
      <c r="I167" s="61">
        <v>786308.82</v>
      </c>
      <c r="J167" s="44">
        <v>45307</v>
      </c>
      <c r="K167" s="43"/>
      <c r="L167" s="91" t="s">
        <v>10</v>
      </c>
      <c r="M167" s="92"/>
      <c r="N167" s="62" t="s">
        <v>407</v>
      </c>
      <c r="O167" s="31"/>
    </row>
    <row r="168" spans="1:15" ht="52.9" customHeight="1" thickBot="1" x14ac:dyDescent="0.3">
      <c r="A168" s="43">
        <v>94</v>
      </c>
      <c r="B168" s="77" t="s">
        <v>317</v>
      </c>
      <c r="C168" s="78"/>
      <c r="D168" s="77" t="s">
        <v>287</v>
      </c>
      <c r="E168" s="78"/>
      <c r="F168" s="43" t="s">
        <v>330</v>
      </c>
      <c r="G168" s="43">
        <v>87000</v>
      </c>
      <c r="H168" s="43"/>
      <c r="I168" s="61">
        <v>976140</v>
      </c>
      <c r="J168" s="44">
        <v>45307</v>
      </c>
      <c r="K168" s="43"/>
      <c r="L168" s="91" t="s">
        <v>10</v>
      </c>
      <c r="M168" s="92"/>
      <c r="N168" s="62" t="s">
        <v>400</v>
      </c>
      <c r="O168" s="31"/>
    </row>
    <row r="169" spans="1:15" ht="52.9" customHeight="1" thickBot="1" x14ac:dyDescent="0.3">
      <c r="A169" s="43">
        <v>95</v>
      </c>
      <c r="B169" s="77" t="s">
        <v>317</v>
      </c>
      <c r="C169" s="78"/>
      <c r="D169" s="77" t="s">
        <v>287</v>
      </c>
      <c r="E169" s="78"/>
      <c r="F169" s="43" t="s">
        <v>368</v>
      </c>
      <c r="G169" s="43">
        <v>72900</v>
      </c>
      <c r="H169" s="43"/>
      <c r="I169" s="61">
        <v>817938</v>
      </c>
      <c r="J169" s="44">
        <v>45474</v>
      </c>
      <c r="K169" s="43"/>
      <c r="L169" s="91" t="s">
        <v>10</v>
      </c>
      <c r="M169" s="92"/>
      <c r="N169" s="62" t="s">
        <v>415</v>
      </c>
      <c r="O169" s="31"/>
    </row>
    <row r="170" spans="1:15" ht="52.9" customHeight="1" thickBot="1" x14ac:dyDescent="0.3">
      <c r="A170" s="43">
        <v>96</v>
      </c>
      <c r="B170" s="77" t="s">
        <v>317</v>
      </c>
      <c r="C170" s="78"/>
      <c r="D170" s="77" t="s">
        <v>287</v>
      </c>
      <c r="E170" s="78"/>
      <c r="F170" s="43" t="s">
        <v>369</v>
      </c>
      <c r="G170" s="43">
        <v>34000</v>
      </c>
      <c r="H170" s="43"/>
      <c r="I170" s="61">
        <v>514420</v>
      </c>
      <c r="J170" s="44">
        <v>45474</v>
      </c>
      <c r="K170" s="43"/>
      <c r="L170" s="91" t="s">
        <v>10</v>
      </c>
      <c r="M170" s="92"/>
      <c r="N170" s="62" t="s">
        <v>398</v>
      </c>
      <c r="O170" s="31"/>
    </row>
    <row r="171" spans="1:15" ht="52.9" customHeight="1" thickBot="1" x14ac:dyDescent="0.3">
      <c r="A171" s="43">
        <v>97</v>
      </c>
      <c r="B171" s="77" t="s">
        <v>317</v>
      </c>
      <c r="C171" s="78"/>
      <c r="D171" s="77" t="s">
        <v>287</v>
      </c>
      <c r="E171" s="78"/>
      <c r="F171" s="43" t="s">
        <v>370</v>
      </c>
      <c r="G171" s="43">
        <v>6000</v>
      </c>
      <c r="H171" s="43"/>
      <c r="I171" s="61">
        <v>86280</v>
      </c>
      <c r="J171" s="44">
        <v>45404</v>
      </c>
      <c r="K171" s="43"/>
      <c r="L171" s="91" t="s">
        <v>10</v>
      </c>
      <c r="M171" s="92"/>
      <c r="N171" s="62" t="s">
        <v>399</v>
      </c>
      <c r="O171" s="31"/>
    </row>
    <row r="172" spans="1:15" ht="52.9" customHeight="1" thickBot="1" x14ac:dyDescent="0.3">
      <c r="A172" s="43">
        <v>98</v>
      </c>
      <c r="B172" s="77" t="s">
        <v>317</v>
      </c>
      <c r="C172" s="78"/>
      <c r="D172" s="77" t="s">
        <v>287</v>
      </c>
      <c r="E172" s="78"/>
      <c r="F172" s="43" t="s">
        <v>331</v>
      </c>
      <c r="G172" s="43">
        <v>79835</v>
      </c>
      <c r="H172" s="43"/>
      <c r="I172" s="61">
        <v>1207903.55</v>
      </c>
      <c r="J172" s="44">
        <v>45532</v>
      </c>
      <c r="K172" s="43"/>
      <c r="L172" s="91" t="s">
        <v>10</v>
      </c>
      <c r="M172" s="92"/>
      <c r="N172" s="43" t="s">
        <v>319</v>
      </c>
      <c r="O172" s="31"/>
    </row>
    <row r="173" spans="1:15" ht="52.9" customHeight="1" thickBot="1" x14ac:dyDescent="0.3">
      <c r="A173" s="43">
        <v>99</v>
      </c>
      <c r="B173" s="77" t="s">
        <v>317</v>
      </c>
      <c r="C173" s="78"/>
      <c r="D173" s="77" t="s">
        <v>287</v>
      </c>
      <c r="E173" s="78"/>
      <c r="F173" s="43" t="s">
        <v>332</v>
      </c>
      <c r="G173" s="43">
        <v>7880</v>
      </c>
      <c r="H173" s="43"/>
      <c r="I173" s="61">
        <v>119224.4</v>
      </c>
      <c r="J173" s="44">
        <v>45344</v>
      </c>
      <c r="K173" s="43"/>
      <c r="L173" s="91" t="s">
        <v>10</v>
      </c>
      <c r="M173" s="92"/>
      <c r="N173" s="62" t="s">
        <v>402</v>
      </c>
      <c r="O173" s="31"/>
    </row>
    <row r="174" spans="1:15" ht="52.9" customHeight="1" thickBot="1" x14ac:dyDescent="0.3">
      <c r="A174" s="43">
        <v>100</v>
      </c>
      <c r="B174" s="77" t="s">
        <v>317</v>
      </c>
      <c r="C174" s="78"/>
      <c r="D174" s="77" t="s">
        <v>287</v>
      </c>
      <c r="E174" s="78"/>
      <c r="F174" s="43" t="s">
        <v>333</v>
      </c>
      <c r="G174" s="43">
        <v>44974</v>
      </c>
      <c r="H174" s="43"/>
      <c r="I174" s="61">
        <v>504608.28</v>
      </c>
      <c r="J174" s="44">
        <v>45482</v>
      </c>
      <c r="K174" s="43"/>
      <c r="L174" s="91" t="s">
        <v>10</v>
      </c>
      <c r="M174" s="92"/>
      <c r="N174" s="62" t="s">
        <v>403</v>
      </c>
      <c r="O174" s="31"/>
    </row>
    <row r="175" spans="1:15" ht="52.9" customHeight="1" thickBot="1" x14ac:dyDescent="0.3">
      <c r="A175" s="43">
        <v>101</v>
      </c>
      <c r="B175" s="77" t="s">
        <v>317</v>
      </c>
      <c r="C175" s="78"/>
      <c r="D175" s="77" t="s">
        <v>287</v>
      </c>
      <c r="E175" s="78"/>
      <c r="F175" s="43" t="s">
        <v>296</v>
      </c>
      <c r="G175" s="43">
        <v>5538</v>
      </c>
      <c r="H175" s="43"/>
      <c r="I175" s="61">
        <v>62136.36</v>
      </c>
      <c r="J175" s="44">
        <v>45285</v>
      </c>
      <c r="K175" s="43"/>
      <c r="L175" s="91" t="s">
        <v>10</v>
      </c>
      <c r="M175" s="92"/>
      <c r="N175" s="63" t="s">
        <v>358</v>
      </c>
      <c r="O175" s="31"/>
    </row>
    <row r="176" spans="1:15" ht="52.9" customHeight="1" thickBot="1" x14ac:dyDescent="0.3">
      <c r="A176" s="43">
        <v>102</v>
      </c>
      <c r="B176" s="77" t="s">
        <v>317</v>
      </c>
      <c r="C176" s="78"/>
      <c r="D176" s="77" t="s">
        <v>287</v>
      </c>
      <c r="E176" s="78"/>
      <c r="F176" s="43" t="s">
        <v>334</v>
      </c>
      <c r="G176" s="43">
        <v>6057</v>
      </c>
      <c r="H176" s="43"/>
      <c r="I176" s="61">
        <v>67959.539999999994</v>
      </c>
      <c r="J176" s="44">
        <v>45307</v>
      </c>
      <c r="K176" s="43"/>
      <c r="L176" s="91" t="s">
        <v>10</v>
      </c>
      <c r="M176" s="92"/>
      <c r="N176" s="62" t="s">
        <v>401</v>
      </c>
      <c r="O176" s="31"/>
    </row>
    <row r="177" spans="1:15" ht="63" customHeight="1" thickBot="1" x14ac:dyDescent="0.3">
      <c r="A177" s="43">
        <v>103</v>
      </c>
      <c r="B177" s="77" t="s">
        <v>338</v>
      </c>
      <c r="C177" s="78"/>
      <c r="D177" s="77" t="s">
        <v>341</v>
      </c>
      <c r="E177" s="78"/>
      <c r="F177" s="43" t="s">
        <v>339</v>
      </c>
      <c r="G177" s="43">
        <v>399</v>
      </c>
      <c r="H177" s="43"/>
      <c r="I177" s="61">
        <v>542119.28</v>
      </c>
      <c r="J177" s="44">
        <v>45546</v>
      </c>
      <c r="K177" s="43"/>
      <c r="L177" s="91" t="s">
        <v>10</v>
      </c>
      <c r="M177" s="92"/>
      <c r="N177" s="43" t="s">
        <v>319</v>
      </c>
      <c r="O177" s="31"/>
    </row>
    <row r="178" spans="1:15" ht="63" customHeight="1" thickBot="1" x14ac:dyDescent="0.3">
      <c r="A178" s="43">
        <v>104</v>
      </c>
      <c r="B178" s="77" t="s">
        <v>254</v>
      </c>
      <c r="C178" s="78"/>
      <c r="D178" s="77" t="s">
        <v>342</v>
      </c>
      <c r="E178" s="78"/>
      <c r="F178" s="43" t="s">
        <v>340</v>
      </c>
      <c r="G178" s="43">
        <v>2140</v>
      </c>
      <c r="H178" s="43"/>
      <c r="I178" s="61">
        <v>1750154.5</v>
      </c>
      <c r="J178" s="44">
        <v>45506</v>
      </c>
      <c r="K178" s="43"/>
      <c r="L178" s="91" t="s">
        <v>10</v>
      </c>
      <c r="M178" s="92"/>
      <c r="N178" s="63" t="s">
        <v>371</v>
      </c>
      <c r="O178" s="31"/>
    </row>
    <row r="179" spans="1:15" ht="63" customHeight="1" thickBot="1" x14ac:dyDescent="0.3">
      <c r="A179" s="43">
        <v>105</v>
      </c>
      <c r="B179" s="77" t="s">
        <v>254</v>
      </c>
      <c r="C179" s="78"/>
      <c r="D179" s="77" t="s">
        <v>343</v>
      </c>
      <c r="E179" s="78"/>
      <c r="F179" s="43" t="s">
        <v>345</v>
      </c>
      <c r="G179" s="43">
        <v>1471</v>
      </c>
      <c r="H179" s="43"/>
      <c r="I179" s="61">
        <v>1217895.94</v>
      </c>
      <c r="J179" s="44">
        <v>45618</v>
      </c>
      <c r="K179" s="43"/>
      <c r="L179" s="91" t="s">
        <v>10</v>
      </c>
      <c r="M179" s="92"/>
      <c r="N179" s="43" t="s">
        <v>319</v>
      </c>
      <c r="O179" s="31"/>
    </row>
    <row r="180" spans="1:15" ht="78" customHeight="1" thickBot="1" x14ac:dyDescent="0.3">
      <c r="A180" s="43">
        <v>106</v>
      </c>
      <c r="B180" s="77" t="s">
        <v>338</v>
      </c>
      <c r="C180" s="78"/>
      <c r="D180" s="77" t="s">
        <v>348</v>
      </c>
      <c r="E180" s="78"/>
      <c r="F180" s="43" t="s">
        <v>347</v>
      </c>
      <c r="G180" s="43">
        <v>15000</v>
      </c>
      <c r="H180" s="43"/>
      <c r="I180" s="61">
        <v>13194010.640000001</v>
      </c>
      <c r="J180" s="44">
        <v>45337</v>
      </c>
      <c r="K180" s="43"/>
      <c r="L180" s="91" t="s">
        <v>10</v>
      </c>
      <c r="M180" s="92"/>
      <c r="N180" s="43" t="s">
        <v>319</v>
      </c>
      <c r="O180" s="31"/>
    </row>
    <row r="181" spans="1:15" ht="78" customHeight="1" thickBot="1" x14ac:dyDescent="0.3">
      <c r="A181" s="45">
        <v>107</v>
      </c>
      <c r="B181" s="73" t="s">
        <v>338</v>
      </c>
      <c r="C181" s="74"/>
      <c r="D181" s="73" t="s">
        <v>420</v>
      </c>
      <c r="E181" s="74"/>
      <c r="F181" s="45" t="s">
        <v>349</v>
      </c>
      <c r="G181" s="45">
        <v>14203</v>
      </c>
      <c r="H181" s="45"/>
      <c r="I181" s="60">
        <v>12350428.23</v>
      </c>
      <c r="J181" s="46">
        <v>45329</v>
      </c>
      <c r="K181" s="45"/>
      <c r="L181" s="75" t="s">
        <v>10</v>
      </c>
      <c r="M181" s="76"/>
      <c r="N181" s="45" t="s">
        <v>319</v>
      </c>
      <c r="O181" s="31"/>
    </row>
    <row r="182" spans="1:15" ht="78" customHeight="1" thickBot="1" x14ac:dyDescent="0.3">
      <c r="A182" s="43">
        <v>108</v>
      </c>
      <c r="B182" s="77" t="s">
        <v>317</v>
      </c>
      <c r="C182" s="78"/>
      <c r="D182" s="77" t="s">
        <v>287</v>
      </c>
      <c r="E182" s="78"/>
      <c r="F182" s="43" t="s">
        <v>346</v>
      </c>
      <c r="G182" s="43">
        <v>254200</v>
      </c>
      <c r="H182" s="43"/>
      <c r="I182" s="61">
        <v>3655396</v>
      </c>
      <c r="J182" s="44">
        <v>45636</v>
      </c>
      <c r="K182" s="43"/>
      <c r="L182" s="91" t="s">
        <v>10</v>
      </c>
      <c r="M182" s="92"/>
      <c r="N182" s="62" t="s">
        <v>404</v>
      </c>
      <c r="O182" s="31"/>
    </row>
    <row r="183" spans="1:15" ht="78" customHeight="1" thickBot="1" x14ac:dyDescent="0.3">
      <c r="A183" s="48">
        <v>109</v>
      </c>
      <c r="B183" s="73" t="s">
        <v>254</v>
      </c>
      <c r="C183" s="74"/>
      <c r="D183" s="73" t="s">
        <v>354</v>
      </c>
      <c r="E183" s="74"/>
      <c r="F183" s="48" t="s">
        <v>355</v>
      </c>
      <c r="G183" s="48">
        <v>2500</v>
      </c>
      <c r="H183" s="48"/>
      <c r="I183" s="60">
        <v>2044573.01</v>
      </c>
      <c r="J183" s="49">
        <v>45635</v>
      </c>
      <c r="K183" s="48"/>
      <c r="L183" s="75" t="s">
        <v>10</v>
      </c>
      <c r="M183" s="76"/>
      <c r="N183" s="62" t="s">
        <v>389</v>
      </c>
      <c r="O183" s="31"/>
    </row>
    <row r="184" spans="1:15" ht="78" customHeight="1" thickBot="1" x14ac:dyDescent="0.3">
      <c r="A184" s="47">
        <v>110</v>
      </c>
      <c r="B184" s="73" t="s">
        <v>254</v>
      </c>
      <c r="C184" s="74"/>
      <c r="D184" s="73" t="s">
        <v>393</v>
      </c>
      <c r="E184" s="74"/>
      <c r="F184" s="48" t="s">
        <v>394</v>
      </c>
      <c r="G184" s="48">
        <v>2333</v>
      </c>
      <c r="H184" s="48"/>
      <c r="I184" s="65">
        <v>1907995.53</v>
      </c>
      <c r="J184" s="49">
        <v>45911</v>
      </c>
      <c r="K184" s="48"/>
      <c r="L184" s="75" t="s">
        <v>10</v>
      </c>
      <c r="M184" s="76"/>
      <c r="N184" s="62" t="s">
        <v>395</v>
      </c>
      <c r="O184" s="31"/>
    </row>
    <row r="185" spans="1:15" ht="78" customHeight="1" thickBot="1" x14ac:dyDescent="0.3">
      <c r="A185" s="48">
        <v>111</v>
      </c>
      <c r="B185" s="73" t="s">
        <v>317</v>
      </c>
      <c r="C185" s="74"/>
      <c r="D185" s="73" t="s">
        <v>287</v>
      </c>
      <c r="E185" s="74"/>
      <c r="F185" s="48" t="s">
        <v>396</v>
      </c>
      <c r="G185" s="48">
        <v>50220</v>
      </c>
      <c r="H185" s="48"/>
      <c r="I185" s="65">
        <v>563468.4</v>
      </c>
      <c r="J185" s="49">
        <v>45726</v>
      </c>
      <c r="K185" s="48"/>
      <c r="L185" s="75" t="s">
        <v>10</v>
      </c>
      <c r="M185" s="76"/>
      <c r="N185" s="48" t="s">
        <v>319</v>
      </c>
      <c r="O185" s="31"/>
    </row>
    <row r="186" spans="1:15" ht="78" customHeight="1" thickBot="1" x14ac:dyDescent="0.3">
      <c r="A186" s="48">
        <v>112</v>
      </c>
      <c r="B186" s="73" t="s">
        <v>254</v>
      </c>
      <c r="C186" s="74"/>
      <c r="D186" s="73" t="s">
        <v>412</v>
      </c>
      <c r="E186" s="74"/>
      <c r="F186" s="48" t="s">
        <v>413</v>
      </c>
      <c r="G186" s="48">
        <v>2500</v>
      </c>
      <c r="H186" s="48"/>
      <c r="I186" s="65">
        <v>2069843.54</v>
      </c>
      <c r="J186" s="49">
        <v>45791</v>
      </c>
      <c r="K186" s="48"/>
      <c r="L186" s="75" t="s">
        <v>10</v>
      </c>
      <c r="M186" s="76"/>
      <c r="N186" s="62" t="s">
        <v>414</v>
      </c>
      <c r="O186" s="68"/>
    </row>
    <row r="187" spans="1:15" ht="78" customHeight="1" thickBot="1" x14ac:dyDescent="0.3">
      <c r="A187" s="50">
        <v>113</v>
      </c>
      <c r="B187" s="73" t="s">
        <v>254</v>
      </c>
      <c r="C187" s="74"/>
      <c r="D187" s="73" t="s">
        <v>416</v>
      </c>
      <c r="E187" s="74"/>
      <c r="F187" s="50" t="s">
        <v>417</v>
      </c>
      <c r="G187" s="50">
        <v>1313</v>
      </c>
      <c r="H187" s="50"/>
      <c r="I187" s="65">
        <v>1087081.83</v>
      </c>
      <c r="J187" s="51">
        <v>45791</v>
      </c>
      <c r="K187" s="50"/>
      <c r="L187" s="75" t="s">
        <v>10</v>
      </c>
      <c r="M187" s="76"/>
      <c r="N187" s="62" t="s">
        <v>418</v>
      </c>
      <c r="O187" s="31"/>
    </row>
    <row r="188" spans="1:15" ht="108.75" customHeight="1" thickBot="1" x14ac:dyDescent="0.3">
      <c r="A188" s="50">
        <v>114</v>
      </c>
      <c r="B188" s="73" t="s">
        <v>254</v>
      </c>
      <c r="C188" s="74"/>
      <c r="D188" s="73" t="s">
        <v>426</v>
      </c>
      <c r="E188" s="74"/>
      <c r="F188" s="50" t="s">
        <v>427</v>
      </c>
      <c r="G188" s="50">
        <v>1696</v>
      </c>
      <c r="H188" s="50"/>
      <c r="I188" s="65">
        <v>1387038.33</v>
      </c>
      <c r="J188" s="51">
        <v>45826</v>
      </c>
      <c r="K188" s="50"/>
      <c r="L188" s="75" t="s">
        <v>10</v>
      </c>
      <c r="M188" s="76"/>
      <c r="N188" s="62" t="s">
        <v>428</v>
      </c>
      <c r="O188" s="31"/>
    </row>
    <row r="189" spans="1:15" ht="78" customHeight="1" thickBot="1" x14ac:dyDescent="0.3">
      <c r="A189" s="52">
        <v>115</v>
      </c>
      <c r="B189" s="73" t="s">
        <v>431</v>
      </c>
      <c r="C189" s="74"/>
      <c r="D189" s="73" t="s">
        <v>432</v>
      </c>
      <c r="E189" s="74"/>
      <c r="F189" s="52" t="s">
        <v>433</v>
      </c>
      <c r="G189" s="52">
        <v>2400</v>
      </c>
      <c r="H189" s="52"/>
      <c r="I189" s="65">
        <v>736236.19</v>
      </c>
      <c r="J189" s="53">
        <v>43034</v>
      </c>
      <c r="K189" s="52"/>
      <c r="L189" s="75" t="s">
        <v>10</v>
      </c>
      <c r="M189" s="76"/>
      <c r="N189" s="52" t="s">
        <v>434</v>
      </c>
      <c r="O189" s="31"/>
    </row>
    <row r="190" spans="1:15" ht="79.5" customHeight="1" thickBot="1" x14ac:dyDescent="0.3">
      <c r="A190" s="54">
        <v>116</v>
      </c>
      <c r="B190" s="73" t="s">
        <v>254</v>
      </c>
      <c r="C190" s="74"/>
      <c r="D190" s="73" t="s">
        <v>436</v>
      </c>
      <c r="E190" s="74"/>
      <c r="F190" s="54" t="s">
        <v>435</v>
      </c>
      <c r="G190" s="54">
        <v>2500</v>
      </c>
      <c r="H190" s="54"/>
      <c r="I190" s="65">
        <v>2044573.01</v>
      </c>
      <c r="J190" s="55">
        <v>43095</v>
      </c>
      <c r="K190" s="54"/>
      <c r="L190" s="75" t="s">
        <v>10</v>
      </c>
      <c r="M190" s="76"/>
      <c r="N190" s="54" t="s">
        <v>319</v>
      </c>
      <c r="O190" s="31"/>
    </row>
    <row r="191" spans="1:15" ht="5.25" hidden="1" customHeight="1" thickBot="1" x14ac:dyDescent="0.3">
      <c r="A191" s="54">
        <v>121</v>
      </c>
      <c r="B191" s="73" t="s">
        <v>254</v>
      </c>
      <c r="C191" s="74"/>
      <c r="D191" s="73" t="s">
        <v>429</v>
      </c>
      <c r="E191" s="74"/>
      <c r="F191" s="54" t="s">
        <v>435</v>
      </c>
      <c r="G191" s="54">
        <v>2500</v>
      </c>
      <c r="H191" s="54"/>
      <c r="I191" s="65">
        <v>2044573.01</v>
      </c>
      <c r="J191" s="55">
        <v>43095</v>
      </c>
      <c r="K191" s="54"/>
      <c r="L191" s="75" t="s">
        <v>10</v>
      </c>
      <c r="M191" s="76"/>
      <c r="N191" s="54" t="s">
        <v>319</v>
      </c>
      <c r="O191" s="31"/>
    </row>
    <row r="192" spans="1:15" ht="78" customHeight="1" thickBot="1" x14ac:dyDescent="0.3">
      <c r="A192" s="52">
        <v>117</v>
      </c>
      <c r="B192" s="73" t="s">
        <v>254</v>
      </c>
      <c r="C192" s="74"/>
      <c r="D192" s="73" t="s">
        <v>437</v>
      </c>
      <c r="E192" s="74"/>
      <c r="F192" s="52" t="s">
        <v>438</v>
      </c>
      <c r="G192" s="52">
        <v>1774</v>
      </c>
      <c r="H192" s="52"/>
      <c r="I192" s="65">
        <v>1450829.01</v>
      </c>
      <c r="J192" s="53">
        <v>44942</v>
      </c>
      <c r="K192" s="52"/>
      <c r="L192" s="75" t="s">
        <v>10</v>
      </c>
      <c r="M192" s="76"/>
      <c r="N192" s="62" t="s">
        <v>442</v>
      </c>
    </row>
    <row r="193" spans="1:14" ht="78" customHeight="1" thickBot="1" x14ac:dyDescent="0.3">
      <c r="A193" s="56">
        <v>118</v>
      </c>
      <c r="B193" s="73" t="s">
        <v>254</v>
      </c>
      <c r="C193" s="74"/>
      <c r="D193" s="73" t="s">
        <v>439</v>
      </c>
      <c r="E193" s="74"/>
      <c r="F193" s="56" t="s">
        <v>440</v>
      </c>
      <c r="G193" s="56">
        <v>1202</v>
      </c>
      <c r="H193" s="56"/>
      <c r="I193" s="65">
        <v>983030.7</v>
      </c>
      <c r="J193" s="57">
        <v>44714</v>
      </c>
      <c r="K193" s="56"/>
      <c r="L193" s="75" t="s">
        <v>10</v>
      </c>
      <c r="M193" s="76"/>
      <c r="N193" s="62" t="s">
        <v>442</v>
      </c>
    </row>
    <row r="194" spans="1:14" ht="78" customHeight="1" thickBot="1" x14ac:dyDescent="0.3">
      <c r="A194" s="56">
        <v>119</v>
      </c>
      <c r="B194" s="73" t="s">
        <v>254</v>
      </c>
      <c r="C194" s="74"/>
      <c r="D194" s="73" t="s">
        <v>429</v>
      </c>
      <c r="E194" s="74"/>
      <c r="F194" s="56" t="s">
        <v>441</v>
      </c>
      <c r="G194" s="56">
        <v>1098</v>
      </c>
      <c r="H194" s="56"/>
      <c r="I194" s="65">
        <v>897976.47</v>
      </c>
      <c r="J194" s="57">
        <v>45842</v>
      </c>
      <c r="K194" s="56"/>
      <c r="L194" s="75" t="s">
        <v>10</v>
      </c>
      <c r="M194" s="76"/>
      <c r="N194" s="62" t="s">
        <v>430</v>
      </c>
    </row>
    <row r="195" spans="1:14" ht="78" customHeight="1" thickBot="1" x14ac:dyDescent="0.3">
      <c r="A195" s="58">
        <v>120</v>
      </c>
      <c r="B195" s="73" t="s">
        <v>254</v>
      </c>
      <c r="C195" s="74"/>
      <c r="D195" s="73" t="s">
        <v>445</v>
      </c>
      <c r="E195" s="74"/>
      <c r="F195" s="58" t="s">
        <v>446</v>
      </c>
      <c r="G195" s="58">
        <v>2500</v>
      </c>
      <c r="H195" s="58"/>
      <c r="I195" s="65">
        <v>2044573.01</v>
      </c>
      <c r="J195" s="66">
        <v>45888</v>
      </c>
      <c r="K195" s="58"/>
      <c r="L195" s="75" t="s">
        <v>10</v>
      </c>
      <c r="M195" s="76"/>
      <c r="N195" s="58" t="s">
        <v>319</v>
      </c>
    </row>
    <row r="196" spans="1:14" ht="101.25" customHeight="1" thickBot="1" x14ac:dyDescent="0.3">
      <c r="A196" s="58">
        <v>121</v>
      </c>
      <c r="B196" s="73" t="s">
        <v>254</v>
      </c>
      <c r="C196" s="74"/>
      <c r="D196" s="73" t="s">
        <v>447</v>
      </c>
      <c r="E196" s="74"/>
      <c r="F196" s="58" t="s">
        <v>448</v>
      </c>
      <c r="G196" s="58">
        <v>1105</v>
      </c>
      <c r="H196" s="58"/>
      <c r="I196" s="65">
        <v>943233.37</v>
      </c>
      <c r="J196" s="66">
        <v>45957</v>
      </c>
      <c r="K196" s="58"/>
      <c r="L196" s="75" t="s">
        <v>10</v>
      </c>
      <c r="M196" s="76"/>
      <c r="N196" s="58" t="s">
        <v>319</v>
      </c>
    </row>
    <row r="197" spans="1:14" ht="95.25" customHeight="1" thickBot="1" x14ac:dyDescent="0.3">
      <c r="A197" s="56">
        <v>122</v>
      </c>
      <c r="B197" s="73" t="s">
        <v>254</v>
      </c>
      <c r="C197" s="74"/>
      <c r="D197" s="73" t="s">
        <v>457</v>
      </c>
      <c r="E197" s="74"/>
      <c r="F197" s="56" t="s">
        <v>458</v>
      </c>
      <c r="G197" s="56">
        <v>764</v>
      </c>
      <c r="H197" s="56"/>
      <c r="I197" s="65">
        <v>624821.51</v>
      </c>
      <c r="J197" s="66">
        <v>45937</v>
      </c>
      <c r="K197" s="56"/>
      <c r="L197" s="75" t="s">
        <v>10</v>
      </c>
      <c r="M197" s="76"/>
      <c r="N197" s="62" t="s">
        <v>459</v>
      </c>
    </row>
    <row r="198" spans="1:14" ht="15.75" thickBot="1" x14ac:dyDescent="0.3">
      <c r="A198" s="102" t="s">
        <v>234</v>
      </c>
      <c r="B198" s="102"/>
      <c r="C198" s="102"/>
      <c r="D198" s="102"/>
      <c r="E198" s="102"/>
      <c r="F198" s="102"/>
      <c r="G198" s="102"/>
      <c r="H198" s="95"/>
      <c r="I198" s="101">
        <f>I197+I196+I195+I194+I193+I192+I190+I189+I188+I187+I186+I185+I184+I183+I182+I181+I180+I179+I178+I177+I176+I175+I174+I173+I172+I171+I170+I169+I168+I167+I166+I165+I164+I163+I162+I161+I160+I159+I158+I157+I156+I155+I154+I153+I152+I151+I150+I148+I146+I144+I142+I140+I138+I136+I134+I132+I130+I128+I126+I124+I122+I120+I118+I116+I114+I112+I110+I108+I106+I104+I102+I100+I98+I96+I94+I92+I90+I88+I86+I84+I82+I80+I78+I76+I74+I72+I70+I68+I66+I64+I62+I60+I58+I56+I54+I52+I50+I48+I46+I44+I42+I40+I38+I36+I34+I32+I30+I28+I26+I24+I21+I19+I17+I15+I13+I12++I8+I7+I6+I9+I10+I11</f>
        <v>197039631.15000007</v>
      </c>
      <c r="J198" s="89"/>
      <c r="K198" s="90"/>
      <c r="L198" s="90"/>
      <c r="M198" s="90"/>
      <c r="N198" s="90"/>
    </row>
    <row r="199" spans="1:14" ht="15.75" thickBot="1" x14ac:dyDescent="0.3">
      <c r="A199" s="102"/>
      <c r="B199" s="102"/>
      <c r="C199" s="102"/>
      <c r="D199" s="102"/>
      <c r="E199" s="102"/>
      <c r="F199" s="102"/>
      <c r="G199" s="102"/>
      <c r="H199" s="96"/>
      <c r="I199" s="101"/>
      <c r="J199" s="89"/>
      <c r="K199" s="90"/>
      <c r="L199" s="90"/>
      <c r="M199" s="90"/>
      <c r="N199" s="90"/>
    </row>
    <row r="205" spans="1:14" x14ac:dyDescent="0.25">
      <c r="I205" s="40"/>
    </row>
    <row r="207" spans="1:14" x14ac:dyDescent="0.25">
      <c r="F207" t="s">
        <v>86</v>
      </c>
      <c r="I207" s="32"/>
    </row>
    <row r="208" spans="1:14" ht="18.75" x14ac:dyDescent="0.3">
      <c r="G208" s="41"/>
      <c r="H208" s="41"/>
      <c r="I208" s="42"/>
    </row>
    <row r="210" spans="9:9" x14ac:dyDescent="0.25">
      <c r="I210" s="32"/>
    </row>
    <row r="211" spans="9:9" x14ac:dyDescent="0.25">
      <c r="I211" s="32"/>
    </row>
    <row r="212" spans="9:9" x14ac:dyDescent="0.25">
      <c r="I212" s="32"/>
    </row>
    <row r="213" spans="9:9" x14ac:dyDescent="0.25">
      <c r="I213" s="32"/>
    </row>
  </sheetData>
  <mergeCells count="926">
    <mergeCell ref="B194:C194"/>
    <mergeCell ref="D194:E194"/>
    <mergeCell ref="L194:M194"/>
    <mergeCell ref="B196:C196"/>
    <mergeCell ref="D196:E196"/>
    <mergeCell ref="L196:M196"/>
    <mergeCell ref="B187:C187"/>
    <mergeCell ref="D187:E187"/>
    <mergeCell ref="L187:M187"/>
    <mergeCell ref="B191:C191"/>
    <mergeCell ref="D191:E191"/>
    <mergeCell ref="L191:M191"/>
    <mergeCell ref="B190:C190"/>
    <mergeCell ref="D190:E190"/>
    <mergeCell ref="L190:M190"/>
    <mergeCell ref="B189:C189"/>
    <mergeCell ref="D189:E189"/>
    <mergeCell ref="L189:M189"/>
    <mergeCell ref="B192:C192"/>
    <mergeCell ref="D192:E192"/>
    <mergeCell ref="L192:M192"/>
    <mergeCell ref="B188:C188"/>
    <mergeCell ref="D188:E188"/>
    <mergeCell ref="L188:M188"/>
    <mergeCell ref="B182:C182"/>
    <mergeCell ref="D182:E182"/>
    <mergeCell ref="L182:M182"/>
    <mergeCell ref="B183:C183"/>
    <mergeCell ref="D183:E183"/>
    <mergeCell ref="L183:M183"/>
    <mergeCell ref="L170:M170"/>
    <mergeCell ref="B172:C172"/>
    <mergeCell ref="D172:E172"/>
    <mergeCell ref="L172:M172"/>
    <mergeCell ref="B173:C173"/>
    <mergeCell ref="D173:E173"/>
    <mergeCell ref="L173:M173"/>
    <mergeCell ref="B174:C174"/>
    <mergeCell ref="D174:E174"/>
    <mergeCell ref="L174:M174"/>
    <mergeCell ref="D180:E180"/>
    <mergeCell ref="L180:M180"/>
    <mergeCell ref="B197:C197"/>
    <mergeCell ref="D197:E197"/>
    <mergeCell ref="L197:M197"/>
    <mergeCell ref="B176:C176"/>
    <mergeCell ref="D176:E176"/>
    <mergeCell ref="L176:M176"/>
    <mergeCell ref="B175:C175"/>
    <mergeCell ref="D175:E175"/>
    <mergeCell ref="L175:M175"/>
    <mergeCell ref="D178:E178"/>
    <mergeCell ref="L178:M178"/>
    <mergeCell ref="B177:C177"/>
    <mergeCell ref="D177:E177"/>
    <mergeCell ref="L177:M177"/>
    <mergeCell ref="B179:C179"/>
    <mergeCell ref="D179:E179"/>
    <mergeCell ref="L179:M179"/>
    <mergeCell ref="B181:C181"/>
    <mergeCell ref="D181:E181"/>
    <mergeCell ref="L181:M181"/>
    <mergeCell ref="B195:C195"/>
    <mergeCell ref="D195:E195"/>
    <mergeCell ref="L195:M195"/>
    <mergeCell ref="B180:C180"/>
    <mergeCell ref="B167:C167"/>
    <mergeCell ref="D167:E167"/>
    <mergeCell ref="B168:C168"/>
    <mergeCell ref="B164:C164"/>
    <mergeCell ref="D164:E164"/>
    <mergeCell ref="L164:M164"/>
    <mergeCell ref="B165:C165"/>
    <mergeCell ref="D165:E165"/>
    <mergeCell ref="L165:M165"/>
    <mergeCell ref="B166:C166"/>
    <mergeCell ref="D166:E166"/>
    <mergeCell ref="L166:M166"/>
    <mergeCell ref="D168:E168"/>
    <mergeCell ref="L168:M168"/>
    <mergeCell ref="B161:C161"/>
    <mergeCell ref="D161:E161"/>
    <mergeCell ref="L161:M161"/>
    <mergeCell ref="B162:C162"/>
    <mergeCell ref="D162:E162"/>
    <mergeCell ref="L162:M162"/>
    <mergeCell ref="B163:C163"/>
    <mergeCell ref="D163:E163"/>
    <mergeCell ref="L163:M163"/>
    <mergeCell ref="B160:C160"/>
    <mergeCell ref="D160:E160"/>
    <mergeCell ref="L160:M160"/>
    <mergeCell ref="B158:C158"/>
    <mergeCell ref="D158:E158"/>
    <mergeCell ref="L158:M158"/>
    <mergeCell ref="N148:N149"/>
    <mergeCell ref="B150:C150"/>
    <mergeCell ref="D150:E150"/>
    <mergeCell ref="L150:M150"/>
    <mergeCell ref="B156:C156"/>
    <mergeCell ref="D156:E156"/>
    <mergeCell ref="L156:M156"/>
    <mergeCell ref="D153:E153"/>
    <mergeCell ref="B153:C153"/>
    <mergeCell ref="L153:M153"/>
    <mergeCell ref="B155:C155"/>
    <mergeCell ref="D155:E155"/>
    <mergeCell ref="L155:M155"/>
    <mergeCell ref="B154:C154"/>
    <mergeCell ref="D154:E154"/>
    <mergeCell ref="L157:M157"/>
    <mergeCell ref="L154:M154"/>
    <mergeCell ref="L148:M149"/>
    <mergeCell ref="A148:A149"/>
    <mergeCell ref="B148:C149"/>
    <mergeCell ref="D148:E149"/>
    <mergeCell ref="F148:F149"/>
    <mergeCell ref="G148:G149"/>
    <mergeCell ref="H148:H149"/>
    <mergeCell ref="I148:I149"/>
    <mergeCell ref="J148:J149"/>
    <mergeCell ref="K148:K149"/>
    <mergeCell ref="A146:A147"/>
    <mergeCell ref="B146:C147"/>
    <mergeCell ref="D146:E147"/>
    <mergeCell ref="F146:F147"/>
    <mergeCell ref="G146:G147"/>
    <mergeCell ref="H146:H147"/>
    <mergeCell ref="I146:I147"/>
    <mergeCell ref="J146:J147"/>
    <mergeCell ref="K146:K147"/>
    <mergeCell ref="A144:A145"/>
    <mergeCell ref="B144:C145"/>
    <mergeCell ref="D144:E145"/>
    <mergeCell ref="F144:F145"/>
    <mergeCell ref="G144:G145"/>
    <mergeCell ref="H144:H145"/>
    <mergeCell ref="I144:I145"/>
    <mergeCell ref="J144:J145"/>
    <mergeCell ref="K144:K145"/>
    <mergeCell ref="A140:A141"/>
    <mergeCell ref="B140:C141"/>
    <mergeCell ref="D140:E141"/>
    <mergeCell ref="F140:F141"/>
    <mergeCell ref="G140:G141"/>
    <mergeCell ref="H140:H141"/>
    <mergeCell ref="I140:I141"/>
    <mergeCell ref="J140:J141"/>
    <mergeCell ref="K140:K141"/>
    <mergeCell ref="A142:A143"/>
    <mergeCell ref="B142:C143"/>
    <mergeCell ref="D142:E143"/>
    <mergeCell ref="F142:F143"/>
    <mergeCell ref="G142:G143"/>
    <mergeCell ref="H142:H143"/>
    <mergeCell ref="I142:I143"/>
    <mergeCell ref="J142:J143"/>
    <mergeCell ref="K142:K143"/>
    <mergeCell ref="A136:A137"/>
    <mergeCell ref="B136:C137"/>
    <mergeCell ref="D136:E137"/>
    <mergeCell ref="F136:F137"/>
    <mergeCell ref="G136:G137"/>
    <mergeCell ref="H136:H137"/>
    <mergeCell ref="I136:I137"/>
    <mergeCell ref="J136:J137"/>
    <mergeCell ref="K136:K137"/>
    <mergeCell ref="A138:A139"/>
    <mergeCell ref="B138:C139"/>
    <mergeCell ref="D138:E139"/>
    <mergeCell ref="F138:F139"/>
    <mergeCell ref="G138:G139"/>
    <mergeCell ref="H138:H139"/>
    <mergeCell ref="I138:I139"/>
    <mergeCell ref="J138:J139"/>
    <mergeCell ref="K138:K139"/>
    <mergeCell ref="A134:A135"/>
    <mergeCell ref="B134:C135"/>
    <mergeCell ref="D134:E135"/>
    <mergeCell ref="F134:F135"/>
    <mergeCell ref="G134:G135"/>
    <mergeCell ref="H134:H135"/>
    <mergeCell ref="I134:I135"/>
    <mergeCell ref="J134:J135"/>
    <mergeCell ref="K134:K135"/>
    <mergeCell ref="A132:A133"/>
    <mergeCell ref="B132:C133"/>
    <mergeCell ref="D132:E133"/>
    <mergeCell ref="F132:F133"/>
    <mergeCell ref="G132:G133"/>
    <mergeCell ref="H132:H133"/>
    <mergeCell ref="I132:I133"/>
    <mergeCell ref="J132:J133"/>
    <mergeCell ref="K132:K133"/>
    <mergeCell ref="K126:K127"/>
    <mergeCell ref="A130:A131"/>
    <mergeCell ref="B130:C131"/>
    <mergeCell ref="D130:E131"/>
    <mergeCell ref="F130:F131"/>
    <mergeCell ref="G130:G131"/>
    <mergeCell ref="H130:H131"/>
    <mergeCell ref="I130:I131"/>
    <mergeCell ref="J130:J131"/>
    <mergeCell ref="K130:K131"/>
    <mergeCell ref="A128:A129"/>
    <mergeCell ref="B128:C129"/>
    <mergeCell ref="D128:E129"/>
    <mergeCell ref="F128:F129"/>
    <mergeCell ref="G128:G129"/>
    <mergeCell ref="H128:H129"/>
    <mergeCell ref="I128:I129"/>
    <mergeCell ref="J128:J129"/>
    <mergeCell ref="K128:K129"/>
    <mergeCell ref="A126:A127"/>
    <mergeCell ref="B126:C127"/>
    <mergeCell ref="D126:E127"/>
    <mergeCell ref="F126:F127"/>
    <mergeCell ref="G126:G127"/>
    <mergeCell ref="A124:A125"/>
    <mergeCell ref="B124:C125"/>
    <mergeCell ref="D124:E125"/>
    <mergeCell ref="F124:F125"/>
    <mergeCell ref="G124:G125"/>
    <mergeCell ref="H124:H125"/>
    <mergeCell ref="K124:K125"/>
    <mergeCell ref="A120:A121"/>
    <mergeCell ref="B120:C121"/>
    <mergeCell ref="D120:E121"/>
    <mergeCell ref="F120:F121"/>
    <mergeCell ref="G120:G121"/>
    <mergeCell ref="H120:H121"/>
    <mergeCell ref="I120:I121"/>
    <mergeCell ref="J120:J121"/>
    <mergeCell ref="K120:K121"/>
    <mergeCell ref="A122:A123"/>
    <mergeCell ref="B122:C123"/>
    <mergeCell ref="D122:E123"/>
    <mergeCell ref="F122:F123"/>
    <mergeCell ref="G122:G123"/>
    <mergeCell ref="H122:H123"/>
    <mergeCell ref="A110:A111"/>
    <mergeCell ref="A112:A113"/>
    <mergeCell ref="B112:C113"/>
    <mergeCell ref="B110:C111"/>
    <mergeCell ref="J110:J111"/>
    <mergeCell ref="I110:I111"/>
    <mergeCell ref="F108:F109"/>
    <mergeCell ref="A116:A117"/>
    <mergeCell ref="D110:E111"/>
    <mergeCell ref="F110:F111"/>
    <mergeCell ref="D112:E113"/>
    <mergeCell ref="F112:F113"/>
    <mergeCell ref="G112:G113"/>
    <mergeCell ref="H112:H113"/>
    <mergeCell ref="H110:H111"/>
    <mergeCell ref="G110:G111"/>
    <mergeCell ref="A108:A109"/>
    <mergeCell ref="B108:C109"/>
    <mergeCell ref="G108:G109"/>
    <mergeCell ref="D108:E109"/>
    <mergeCell ref="I116:I117"/>
    <mergeCell ref="I114:I115"/>
    <mergeCell ref="A118:A119"/>
    <mergeCell ref="B118:C119"/>
    <mergeCell ref="D118:E119"/>
    <mergeCell ref="F118:F119"/>
    <mergeCell ref="G118:G119"/>
    <mergeCell ref="G116:G117"/>
    <mergeCell ref="A114:A115"/>
    <mergeCell ref="B114:C115"/>
    <mergeCell ref="D114:E115"/>
    <mergeCell ref="F114:F115"/>
    <mergeCell ref="G114:G115"/>
    <mergeCell ref="A98:A99"/>
    <mergeCell ref="A100:A101"/>
    <mergeCell ref="B100:C101"/>
    <mergeCell ref="A94:A95"/>
    <mergeCell ref="D100:E101"/>
    <mergeCell ref="F100:F101"/>
    <mergeCell ref="D96:E97"/>
    <mergeCell ref="D106:E107"/>
    <mergeCell ref="F106:F107"/>
    <mergeCell ref="A106:A107"/>
    <mergeCell ref="B106:C107"/>
    <mergeCell ref="D102:E103"/>
    <mergeCell ref="A104:A105"/>
    <mergeCell ref="B104:C105"/>
    <mergeCell ref="D104:E105"/>
    <mergeCell ref="F104:F105"/>
    <mergeCell ref="A92:A93"/>
    <mergeCell ref="B92:C93"/>
    <mergeCell ref="A96:A97"/>
    <mergeCell ref="B96:C97"/>
    <mergeCell ref="A90:A91"/>
    <mergeCell ref="B90:C91"/>
    <mergeCell ref="B98:C99"/>
    <mergeCell ref="I106:I107"/>
    <mergeCell ref="G102:G103"/>
    <mergeCell ref="H102:H103"/>
    <mergeCell ref="I98:I99"/>
    <mergeCell ref="D98:E99"/>
    <mergeCell ref="D90:E91"/>
    <mergeCell ref="D94:E95"/>
    <mergeCell ref="D92:E93"/>
    <mergeCell ref="G106:G107"/>
    <mergeCell ref="B94:C95"/>
    <mergeCell ref="G92:G93"/>
    <mergeCell ref="G96:G97"/>
    <mergeCell ref="G98:G99"/>
    <mergeCell ref="G94:G95"/>
    <mergeCell ref="I96:I97"/>
    <mergeCell ref="I94:I95"/>
    <mergeCell ref="H94:H95"/>
    <mergeCell ref="H100:H101"/>
    <mergeCell ref="H98:H99"/>
    <mergeCell ref="H96:H97"/>
    <mergeCell ref="F90:F91"/>
    <mergeCell ref="G90:G91"/>
    <mergeCell ref="F94:F95"/>
    <mergeCell ref="F92:F93"/>
    <mergeCell ref="H82:H83"/>
    <mergeCell ref="H88:H89"/>
    <mergeCell ref="H86:H87"/>
    <mergeCell ref="G88:G89"/>
    <mergeCell ref="G86:G87"/>
    <mergeCell ref="H90:H91"/>
    <mergeCell ref="G82:G83"/>
    <mergeCell ref="G84:G85"/>
    <mergeCell ref="F88:F89"/>
    <mergeCell ref="H84:H85"/>
    <mergeCell ref="N92:N93"/>
    <mergeCell ref="N84:N85"/>
    <mergeCell ref="L72:M73"/>
    <mergeCell ref="K68:K69"/>
    <mergeCell ref="J82:J83"/>
    <mergeCell ref="K82:K83"/>
    <mergeCell ref="K64:K65"/>
    <mergeCell ref="K76:K77"/>
    <mergeCell ref="K78:K79"/>
    <mergeCell ref="L86:M87"/>
    <mergeCell ref="K84:K85"/>
    <mergeCell ref="L74:M75"/>
    <mergeCell ref="J72:J73"/>
    <mergeCell ref="N74:N75"/>
    <mergeCell ref="N78:N79"/>
    <mergeCell ref="N76:N77"/>
    <mergeCell ref="N80:N81"/>
    <mergeCell ref="L76:M77"/>
    <mergeCell ref="L78:M79"/>
    <mergeCell ref="N86:N87"/>
    <mergeCell ref="J86:J87"/>
    <mergeCell ref="J76:J77"/>
    <mergeCell ref="K86:K87"/>
    <mergeCell ref="K80:K81"/>
    <mergeCell ref="N70:N71"/>
    <mergeCell ref="K70:K71"/>
    <mergeCell ref="L70:M71"/>
    <mergeCell ref="L52:M53"/>
    <mergeCell ref="K56:K57"/>
    <mergeCell ref="K54:K55"/>
    <mergeCell ref="I54:I55"/>
    <mergeCell ref="L50:M51"/>
    <mergeCell ref="K50:K51"/>
    <mergeCell ref="N62:N63"/>
    <mergeCell ref="N58:N59"/>
    <mergeCell ref="L66:M67"/>
    <mergeCell ref="L68:M69"/>
    <mergeCell ref="L60:M61"/>
    <mergeCell ref="N52:N53"/>
    <mergeCell ref="N54:N55"/>
    <mergeCell ref="N60:N61"/>
    <mergeCell ref="J52:J53"/>
    <mergeCell ref="J66:J67"/>
    <mergeCell ref="J58:J59"/>
    <mergeCell ref="J70:J71"/>
    <mergeCell ref="K60:K61"/>
    <mergeCell ref="J48:J49"/>
    <mergeCell ref="N50:N51"/>
    <mergeCell ref="J50:J51"/>
    <mergeCell ref="J60:J61"/>
    <mergeCell ref="I52:I53"/>
    <mergeCell ref="J56:J57"/>
    <mergeCell ref="I58:I59"/>
    <mergeCell ref="N68:N69"/>
    <mergeCell ref="J62:J63"/>
    <mergeCell ref="L56:M57"/>
    <mergeCell ref="J64:J65"/>
    <mergeCell ref="J68:J69"/>
    <mergeCell ref="N66:N67"/>
    <mergeCell ref="N64:N65"/>
    <mergeCell ref="N56:N57"/>
    <mergeCell ref="K52:K53"/>
    <mergeCell ref="L58:M59"/>
    <mergeCell ref="L62:M63"/>
    <mergeCell ref="L54:M55"/>
    <mergeCell ref="L64:M65"/>
    <mergeCell ref="K58:K59"/>
    <mergeCell ref="A72:A73"/>
    <mergeCell ref="D70:E71"/>
    <mergeCell ref="D72:E73"/>
    <mergeCell ref="B72:C73"/>
    <mergeCell ref="G54:G55"/>
    <mergeCell ref="H56:H57"/>
    <mergeCell ref="H54:H55"/>
    <mergeCell ref="G48:G49"/>
    <mergeCell ref="K42:K43"/>
    <mergeCell ref="J46:J47"/>
    <mergeCell ref="I46:I47"/>
    <mergeCell ref="K44:K45"/>
    <mergeCell ref="K46:K47"/>
    <mergeCell ref="K48:K49"/>
    <mergeCell ref="F70:F71"/>
    <mergeCell ref="A60:A61"/>
    <mergeCell ref="B60:C61"/>
    <mergeCell ref="D60:E61"/>
    <mergeCell ref="A62:A63"/>
    <mergeCell ref="B58:C59"/>
    <mergeCell ref="D54:E55"/>
    <mergeCell ref="A54:A55"/>
    <mergeCell ref="A58:A59"/>
    <mergeCell ref="F56:F57"/>
    <mergeCell ref="B24:C25"/>
    <mergeCell ref="B21:C23"/>
    <mergeCell ref="N26:N27"/>
    <mergeCell ref="K96:K97"/>
    <mergeCell ref="K94:K95"/>
    <mergeCell ref="I80:I81"/>
    <mergeCell ref="I62:I63"/>
    <mergeCell ref="I70:I71"/>
    <mergeCell ref="I72:I73"/>
    <mergeCell ref="K72:K73"/>
    <mergeCell ref="B30:C31"/>
    <mergeCell ref="B28:C29"/>
    <mergeCell ref="G44:G45"/>
    <mergeCell ref="D42:E43"/>
    <mergeCell ref="B36:C37"/>
    <mergeCell ref="G34:G35"/>
    <mergeCell ref="D84:E85"/>
    <mergeCell ref="B38:C39"/>
    <mergeCell ref="F40:F41"/>
    <mergeCell ref="F42:F43"/>
    <mergeCell ref="F46:F47"/>
    <mergeCell ref="G70:G71"/>
    <mergeCell ref="H72:H73"/>
    <mergeCell ref="L48:M49"/>
    <mergeCell ref="K34:K35"/>
    <mergeCell ref="K36:K37"/>
    <mergeCell ref="K38:K39"/>
    <mergeCell ref="K40:K41"/>
    <mergeCell ref="N38:N39"/>
    <mergeCell ref="L38:M39"/>
    <mergeCell ref="N46:N47"/>
    <mergeCell ref="L40:M41"/>
    <mergeCell ref="L44:M45"/>
    <mergeCell ref="K1:N1"/>
    <mergeCell ref="N30:N31"/>
    <mergeCell ref="L30:M31"/>
    <mergeCell ref="K19:K20"/>
    <mergeCell ref="L17:M18"/>
    <mergeCell ref="L19:M20"/>
    <mergeCell ref="K17:K18"/>
    <mergeCell ref="K13:K14"/>
    <mergeCell ref="I24:I25"/>
    <mergeCell ref="I26:I27"/>
    <mergeCell ref="J28:J29"/>
    <mergeCell ref="K26:K27"/>
    <mergeCell ref="K28:K29"/>
    <mergeCell ref="K30:K31"/>
    <mergeCell ref="L4:M4"/>
    <mergeCell ref="A2:N2"/>
    <mergeCell ref="L13:M14"/>
    <mergeCell ref="B6:C6"/>
    <mergeCell ref="N17:N18"/>
    <mergeCell ref="N28:N29"/>
    <mergeCell ref="A24:A25"/>
    <mergeCell ref="A19:A20"/>
    <mergeCell ref="A28:A29"/>
    <mergeCell ref="N21:N23"/>
    <mergeCell ref="A88:A89"/>
    <mergeCell ref="B88:C89"/>
    <mergeCell ref="B26:C27"/>
    <mergeCell ref="B64:C65"/>
    <mergeCell ref="G58:G59"/>
    <mergeCell ref="D58:E59"/>
    <mergeCell ref="G62:G63"/>
    <mergeCell ref="D62:E63"/>
    <mergeCell ref="F50:F51"/>
    <mergeCell ref="F54:F55"/>
    <mergeCell ref="F58:F59"/>
    <mergeCell ref="B54:C55"/>
    <mergeCell ref="B62:C63"/>
    <mergeCell ref="B50:C51"/>
    <mergeCell ref="B52:C53"/>
    <mergeCell ref="G36:G37"/>
    <mergeCell ref="F36:F37"/>
    <mergeCell ref="F34:F35"/>
    <mergeCell ref="A82:A83"/>
    <mergeCell ref="A34:A35"/>
    <mergeCell ref="A42:A43"/>
    <mergeCell ref="A52:A53"/>
    <mergeCell ref="A50:A51"/>
    <mergeCell ref="A48:A49"/>
    <mergeCell ref="B70:C71"/>
    <mergeCell ref="F80:F81"/>
    <mergeCell ref="A74:A75"/>
    <mergeCell ref="B74:C75"/>
    <mergeCell ref="N24:N25"/>
    <mergeCell ref="H15:H16"/>
    <mergeCell ref="H17:H18"/>
    <mergeCell ref="B17:C18"/>
    <mergeCell ref="F17:F18"/>
    <mergeCell ref="G17:G18"/>
    <mergeCell ref="L24:M25"/>
    <mergeCell ref="K24:K25"/>
    <mergeCell ref="N19:N20"/>
    <mergeCell ref="D17:E18"/>
    <mergeCell ref="B19:C20"/>
    <mergeCell ref="G19:G20"/>
    <mergeCell ref="F19:F20"/>
    <mergeCell ref="N48:N49"/>
    <mergeCell ref="N40:N41"/>
    <mergeCell ref="N44:N45"/>
    <mergeCell ref="N42:N43"/>
    <mergeCell ref="L46:M47"/>
    <mergeCell ref="L36:M37"/>
    <mergeCell ref="N34:N35"/>
    <mergeCell ref="A86:A87"/>
    <mergeCell ref="B86:C87"/>
    <mergeCell ref="B82:C83"/>
    <mergeCell ref="A78:A79"/>
    <mergeCell ref="B78:C79"/>
    <mergeCell ref="B80:C81"/>
    <mergeCell ref="A80:A81"/>
    <mergeCell ref="A84:A85"/>
    <mergeCell ref="B84:C85"/>
    <mergeCell ref="A30:A31"/>
    <mergeCell ref="A46:A47"/>
    <mergeCell ref="D38:E39"/>
    <mergeCell ref="F38:F39"/>
    <mergeCell ref="G38:G39"/>
    <mergeCell ref="A32:A33"/>
    <mergeCell ref="B34:C35"/>
    <mergeCell ref="B32:C33"/>
    <mergeCell ref="A44:A45"/>
    <mergeCell ref="A38:A39"/>
    <mergeCell ref="B40:C41"/>
    <mergeCell ref="B42:C43"/>
    <mergeCell ref="B44:C45"/>
    <mergeCell ref="B46:C47"/>
    <mergeCell ref="A40:A41"/>
    <mergeCell ref="A36:A37"/>
    <mergeCell ref="D34:E35"/>
    <mergeCell ref="G40:G41"/>
    <mergeCell ref="G42:G43"/>
    <mergeCell ref="J19:J20"/>
    <mergeCell ref="K21:K23"/>
    <mergeCell ref="H19:H20"/>
    <mergeCell ref="H30:H31"/>
    <mergeCell ref="H32:H33"/>
    <mergeCell ref="F32:F33"/>
    <mergeCell ref="D32:E33"/>
    <mergeCell ref="F28:F29"/>
    <mergeCell ref="D26:E27"/>
    <mergeCell ref="F30:F31"/>
    <mergeCell ref="D28:E29"/>
    <mergeCell ref="J24:J25"/>
    <mergeCell ref="J21:J23"/>
    <mergeCell ref="J26:J27"/>
    <mergeCell ref="G28:G29"/>
    <mergeCell ref="H28:H29"/>
    <mergeCell ref="K32:K33"/>
    <mergeCell ref="I30:I31"/>
    <mergeCell ref="I32:I33"/>
    <mergeCell ref="G30:G31"/>
    <mergeCell ref="L26:M27"/>
    <mergeCell ref="D19:E20"/>
    <mergeCell ref="L7:M7"/>
    <mergeCell ref="L9:M9"/>
    <mergeCell ref="B10:C10"/>
    <mergeCell ref="A17:A18"/>
    <mergeCell ref="A21:A23"/>
    <mergeCell ref="J30:J31"/>
    <mergeCell ref="G32:G33"/>
    <mergeCell ref="H26:H27"/>
    <mergeCell ref="G21:G23"/>
    <mergeCell ref="L28:M29"/>
    <mergeCell ref="D24:E25"/>
    <mergeCell ref="D21:E23"/>
    <mergeCell ref="L21:M23"/>
    <mergeCell ref="J17:J18"/>
    <mergeCell ref="J13:J14"/>
    <mergeCell ref="J15:J16"/>
    <mergeCell ref="F13:F14"/>
    <mergeCell ref="B7:C7"/>
    <mergeCell ref="H21:H23"/>
    <mergeCell ref="H13:H14"/>
    <mergeCell ref="B13:C14"/>
    <mergeCell ref="D13:E14"/>
    <mergeCell ref="B4:C4"/>
    <mergeCell ref="D4:E4"/>
    <mergeCell ref="D9:E9"/>
    <mergeCell ref="B9:C9"/>
    <mergeCell ref="A5:N5"/>
    <mergeCell ref="N13:N14"/>
    <mergeCell ref="N15:N16"/>
    <mergeCell ref="A13:A14"/>
    <mergeCell ref="A15:A16"/>
    <mergeCell ref="D7:E7"/>
    <mergeCell ref="L8:M8"/>
    <mergeCell ref="D6:E6"/>
    <mergeCell ref="L6:M6"/>
    <mergeCell ref="D10:E10"/>
    <mergeCell ref="L10:M10"/>
    <mergeCell ref="B8:C8"/>
    <mergeCell ref="D8:E8"/>
    <mergeCell ref="I15:I16"/>
    <mergeCell ref="L15:M16"/>
    <mergeCell ref="L11:M11"/>
    <mergeCell ref="B15:C16"/>
    <mergeCell ref="D15:E16"/>
    <mergeCell ref="F15:F16"/>
    <mergeCell ref="G15:G16"/>
    <mergeCell ref="D12:E12"/>
    <mergeCell ref="L12:M12"/>
    <mergeCell ref="B12:C12"/>
    <mergeCell ref="B11:C11"/>
    <mergeCell ref="D11:E11"/>
    <mergeCell ref="D44:E45"/>
    <mergeCell ref="B48:C49"/>
    <mergeCell ref="B56:C57"/>
    <mergeCell ref="A56:A57"/>
    <mergeCell ref="D52:E53"/>
    <mergeCell ref="D46:E47"/>
    <mergeCell ref="G13:G14"/>
    <mergeCell ref="F21:F23"/>
    <mergeCell ref="F24:F25"/>
    <mergeCell ref="F26:F27"/>
    <mergeCell ref="F44:F45"/>
    <mergeCell ref="G56:G57"/>
    <mergeCell ref="F48:F49"/>
    <mergeCell ref="I56:I57"/>
    <mergeCell ref="H50:H51"/>
    <mergeCell ref="G50:G51"/>
    <mergeCell ref="H52:H53"/>
    <mergeCell ref="I50:I51"/>
    <mergeCell ref="H48:H49"/>
    <mergeCell ref="D88:E89"/>
    <mergeCell ref="H74:H75"/>
    <mergeCell ref="H68:H69"/>
    <mergeCell ref="H70:H71"/>
    <mergeCell ref="A26:A27"/>
    <mergeCell ref="H24:H25"/>
    <mergeCell ref="G26:G27"/>
    <mergeCell ref="G24:G25"/>
    <mergeCell ref="A66:A67"/>
    <mergeCell ref="A70:A71"/>
    <mergeCell ref="B66:C67"/>
    <mergeCell ref="B68:C69"/>
    <mergeCell ref="D68:E69"/>
    <mergeCell ref="A68:A69"/>
    <mergeCell ref="D30:E31"/>
    <mergeCell ref="D48:E49"/>
    <mergeCell ref="D36:E37"/>
    <mergeCell ref="D40:E41"/>
    <mergeCell ref="A64:A65"/>
    <mergeCell ref="D64:E65"/>
    <mergeCell ref="D56:E57"/>
    <mergeCell ref="D50:E51"/>
    <mergeCell ref="A76:A77"/>
    <mergeCell ref="B76:C77"/>
    <mergeCell ref="H46:H47"/>
    <mergeCell ref="G46:G47"/>
    <mergeCell ref="D86:E87"/>
    <mergeCell ref="F86:F87"/>
    <mergeCell ref="D78:E79"/>
    <mergeCell ref="D82:E83"/>
    <mergeCell ref="D80:E81"/>
    <mergeCell ref="F82:F83"/>
    <mergeCell ref="F84:F85"/>
    <mergeCell ref="G80:G81"/>
    <mergeCell ref="G52:G53"/>
    <mergeCell ref="G64:G65"/>
    <mergeCell ref="F60:F61"/>
    <mergeCell ref="G60:G61"/>
    <mergeCell ref="D76:E77"/>
    <mergeCell ref="D74:E75"/>
    <mergeCell ref="D66:E67"/>
    <mergeCell ref="G72:G73"/>
    <mergeCell ref="F52:F53"/>
    <mergeCell ref="F66:F67"/>
    <mergeCell ref="F62:F63"/>
    <mergeCell ref="F64:F65"/>
    <mergeCell ref="F68:F69"/>
    <mergeCell ref="F78:F79"/>
    <mergeCell ref="F72:F73"/>
    <mergeCell ref="I68:I69"/>
    <mergeCell ref="G68:G69"/>
    <mergeCell ref="I74:I75"/>
    <mergeCell ref="H78:H79"/>
    <mergeCell ref="H76:H77"/>
    <mergeCell ref="H58:H59"/>
    <mergeCell ref="H62:H63"/>
    <mergeCell ref="G66:G67"/>
    <mergeCell ref="H64:H65"/>
    <mergeCell ref="F74:F75"/>
    <mergeCell ref="F76:F77"/>
    <mergeCell ref="H80:H81"/>
    <mergeCell ref="G76:G77"/>
    <mergeCell ref="I78:I79"/>
    <mergeCell ref="I84:I85"/>
    <mergeCell ref="H66:H67"/>
    <mergeCell ref="I66:I67"/>
    <mergeCell ref="I64:I65"/>
    <mergeCell ref="I60:I61"/>
    <mergeCell ref="H60:H61"/>
    <mergeCell ref="I82:I83"/>
    <mergeCell ref="I76:I77"/>
    <mergeCell ref="G74:G75"/>
    <mergeCell ref="G78:G79"/>
    <mergeCell ref="L32:M33"/>
    <mergeCell ref="N32:N33"/>
    <mergeCell ref="N36:N37"/>
    <mergeCell ref="I48:I49"/>
    <mergeCell ref="H40:H41"/>
    <mergeCell ref="H42:H43"/>
    <mergeCell ref="J44:J45"/>
    <mergeCell ref="I44:I45"/>
    <mergeCell ref="H38:H39"/>
    <mergeCell ref="H36:H37"/>
    <mergeCell ref="H34:H35"/>
    <mergeCell ref="H44:H45"/>
    <mergeCell ref="J42:J43"/>
    <mergeCell ref="J40:J41"/>
    <mergeCell ref="J34:J35"/>
    <mergeCell ref="J38:J39"/>
    <mergeCell ref="J32:J33"/>
    <mergeCell ref="L34:M35"/>
    <mergeCell ref="I36:I37"/>
    <mergeCell ref="I34:I35"/>
    <mergeCell ref="I38:I39"/>
    <mergeCell ref="L42:M43"/>
    <mergeCell ref="I42:I43"/>
    <mergeCell ref="I40:I41"/>
    <mergeCell ref="N144:N145"/>
    <mergeCell ref="L146:M147"/>
    <mergeCell ref="N146:N147"/>
    <mergeCell ref="N104:N105"/>
    <mergeCell ref="N100:N101"/>
    <mergeCell ref="L102:M103"/>
    <mergeCell ref="N82:N83"/>
    <mergeCell ref="N94:N95"/>
    <mergeCell ref="N90:N91"/>
    <mergeCell ref="N96:N97"/>
    <mergeCell ref="N112:N113"/>
    <mergeCell ref="N88:N89"/>
    <mergeCell ref="L98:M99"/>
    <mergeCell ref="L94:M95"/>
    <mergeCell ref="L88:M89"/>
    <mergeCell ref="L92:M93"/>
    <mergeCell ref="L112:M113"/>
    <mergeCell ref="N98:N99"/>
    <mergeCell ref="L100:M101"/>
    <mergeCell ref="L82:M83"/>
    <mergeCell ref="L84:M85"/>
    <mergeCell ref="N106:N107"/>
    <mergeCell ref="N102:N103"/>
    <mergeCell ref="L96:M97"/>
    <mergeCell ref="N130:N131"/>
    <mergeCell ref="L132:M133"/>
    <mergeCell ref="N132:N133"/>
    <mergeCell ref="L167:M167"/>
    <mergeCell ref="N116:N117"/>
    <mergeCell ref="L159:M159"/>
    <mergeCell ref="L152:M152"/>
    <mergeCell ref="L124:M125"/>
    <mergeCell ref="L169:M169"/>
    <mergeCell ref="N122:N123"/>
    <mergeCell ref="N124:N125"/>
    <mergeCell ref="L126:M127"/>
    <mergeCell ref="N126:N127"/>
    <mergeCell ref="N118:N119"/>
    <mergeCell ref="L120:M121"/>
    <mergeCell ref="N120:N121"/>
    <mergeCell ref="N134:N135"/>
    <mergeCell ref="N136:N137"/>
    <mergeCell ref="L138:M139"/>
    <mergeCell ref="N138:N139"/>
    <mergeCell ref="N140:N141"/>
    <mergeCell ref="L142:M143"/>
    <mergeCell ref="N142:N143"/>
    <mergeCell ref="L140:M141"/>
    <mergeCell ref="B159:C159"/>
    <mergeCell ref="I198:I199"/>
    <mergeCell ref="D159:E159"/>
    <mergeCell ref="L80:M81"/>
    <mergeCell ref="K74:K75"/>
    <mergeCell ref="K88:K89"/>
    <mergeCell ref="I108:I109"/>
    <mergeCell ref="J88:J89"/>
    <mergeCell ref="K90:K91"/>
    <mergeCell ref="I86:I87"/>
    <mergeCell ref="K98:K99"/>
    <mergeCell ref="H92:H93"/>
    <mergeCell ref="I92:I93"/>
    <mergeCell ref="I88:I89"/>
    <mergeCell ref="I104:I105"/>
    <mergeCell ref="J104:J105"/>
    <mergeCell ref="H108:H109"/>
    <mergeCell ref="F96:F97"/>
    <mergeCell ref="F98:F99"/>
    <mergeCell ref="G100:G101"/>
    <mergeCell ref="A198:G199"/>
    <mergeCell ref="J102:J103"/>
    <mergeCell ref="A102:A103"/>
    <mergeCell ref="B102:C103"/>
    <mergeCell ref="G104:G105"/>
    <mergeCell ref="H104:H105"/>
    <mergeCell ref="J112:J113"/>
    <mergeCell ref="K112:K113"/>
    <mergeCell ref="F102:F103"/>
    <mergeCell ref="I112:I113"/>
    <mergeCell ref="K110:K111"/>
    <mergeCell ref="K108:K109"/>
    <mergeCell ref="K106:K107"/>
    <mergeCell ref="B169:C169"/>
    <mergeCell ref="D169:E169"/>
    <mergeCell ref="B170:C170"/>
    <mergeCell ref="D170:E170"/>
    <mergeCell ref="B171:C171"/>
    <mergeCell ref="D171:E171"/>
    <mergeCell ref="B178:C178"/>
    <mergeCell ref="N72:N73"/>
    <mergeCell ref="H198:H199"/>
    <mergeCell ref="J100:J101"/>
    <mergeCell ref="K100:K101"/>
    <mergeCell ref="H114:H115"/>
    <mergeCell ref="H106:H107"/>
    <mergeCell ref="J78:J79"/>
    <mergeCell ref="J74:J75"/>
    <mergeCell ref="L198:M199"/>
    <mergeCell ref="K116:K117"/>
    <mergeCell ref="L116:M117"/>
    <mergeCell ref="L122:M123"/>
    <mergeCell ref="J116:J117"/>
    <mergeCell ref="J114:J115"/>
    <mergeCell ref="J96:J97"/>
    <mergeCell ref="J94:J95"/>
    <mergeCell ref="J106:J107"/>
    <mergeCell ref="J198:J199"/>
    <mergeCell ref="K198:K199"/>
    <mergeCell ref="N198:N199"/>
    <mergeCell ref="L171:M171"/>
    <mergeCell ref="L134:M135"/>
    <mergeCell ref="L136:M137"/>
    <mergeCell ref="L144:M145"/>
    <mergeCell ref="L151:M151"/>
    <mergeCell ref="I100:I101"/>
    <mergeCell ref="K114:K115"/>
    <mergeCell ref="L114:M115"/>
    <mergeCell ref="L108:M109"/>
    <mergeCell ref="L130:M131"/>
    <mergeCell ref="L104:M105"/>
    <mergeCell ref="K102:K103"/>
    <mergeCell ref="K104:K105"/>
    <mergeCell ref="N108:N109"/>
    <mergeCell ref="L106:M107"/>
    <mergeCell ref="L110:M111"/>
    <mergeCell ref="N110:N111"/>
    <mergeCell ref="N114:N115"/>
    <mergeCell ref="L128:M129"/>
    <mergeCell ref="N128:N129"/>
    <mergeCell ref="L118:M119"/>
    <mergeCell ref="J80:J81"/>
    <mergeCell ref="J92:J93"/>
    <mergeCell ref="K92:K93"/>
    <mergeCell ref="L90:M91"/>
    <mergeCell ref="J108:J109"/>
    <mergeCell ref="I122:I123"/>
    <mergeCell ref="J122:J123"/>
    <mergeCell ref="I13:I14"/>
    <mergeCell ref="I17:I18"/>
    <mergeCell ref="I19:I20"/>
    <mergeCell ref="I21:I23"/>
    <mergeCell ref="I28:I29"/>
    <mergeCell ref="J36:J37"/>
    <mergeCell ref="K15:K16"/>
    <mergeCell ref="K118:K119"/>
    <mergeCell ref="K62:K63"/>
    <mergeCell ref="K66:K67"/>
    <mergeCell ref="J54:J55"/>
    <mergeCell ref="J84:J85"/>
    <mergeCell ref="I90:I91"/>
    <mergeCell ref="I102:I103"/>
    <mergeCell ref="J98:J99"/>
    <mergeCell ref="J90:J91"/>
    <mergeCell ref="K122:K123"/>
    <mergeCell ref="B157:C157"/>
    <mergeCell ref="D157:E157"/>
    <mergeCell ref="B116:C117"/>
    <mergeCell ref="D116:E117"/>
    <mergeCell ref="F116:F117"/>
    <mergeCell ref="H116:H117"/>
    <mergeCell ref="H118:H119"/>
    <mergeCell ref="I118:I119"/>
    <mergeCell ref="J118:J119"/>
    <mergeCell ref="B152:C152"/>
    <mergeCell ref="D152:E152"/>
    <mergeCell ref="B151:C151"/>
    <mergeCell ref="D151:E151"/>
    <mergeCell ref="I124:I125"/>
    <mergeCell ref="J124:J125"/>
    <mergeCell ref="I126:I127"/>
    <mergeCell ref="J126:J127"/>
    <mergeCell ref="H126:H127"/>
    <mergeCell ref="B193:C193"/>
    <mergeCell ref="D193:E193"/>
    <mergeCell ref="L193:M193"/>
    <mergeCell ref="B185:C185"/>
    <mergeCell ref="D185:E185"/>
    <mergeCell ref="L185:M185"/>
    <mergeCell ref="B184:C184"/>
    <mergeCell ref="D184:E184"/>
    <mergeCell ref="L184:M184"/>
    <mergeCell ref="B186:C186"/>
    <mergeCell ref="D186:E186"/>
    <mergeCell ref="L186:M186"/>
  </mergeCells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5"/>
  <sheetViews>
    <sheetView tabSelected="1" topLeftCell="A43" zoomScale="86" zoomScaleNormal="86" workbookViewId="0">
      <selection activeCell="W59" sqref="W59"/>
    </sheetView>
  </sheetViews>
  <sheetFormatPr defaultRowHeight="15" x14ac:dyDescent="0.25"/>
  <cols>
    <col min="8" max="8" width="20.7109375" customWidth="1"/>
    <col min="9" max="9" width="20.5703125" customWidth="1"/>
    <col min="10" max="10" width="19.7109375" customWidth="1"/>
    <col min="11" max="11" width="16.28515625" customWidth="1"/>
    <col min="14" max="14" width="18.5703125" customWidth="1"/>
  </cols>
  <sheetData>
    <row r="1" spans="1:15" ht="217.5" thickBot="1" x14ac:dyDescent="0.3">
      <c r="A1" s="10" t="s">
        <v>233</v>
      </c>
      <c r="B1" s="133" t="s">
        <v>0</v>
      </c>
      <c r="C1" s="134"/>
      <c r="D1" s="133" t="s">
        <v>1</v>
      </c>
      <c r="E1" s="135"/>
      <c r="F1" s="11" t="s">
        <v>3</v>
      </c>
      <c r="G1" s="12" t="s">
        <v>4</v>
      </c>
      <c r="H1" s="11" t="s">
        <v>5</v>
      </c>
      <c r="I1" s="13" t="s">
        <v>2</v>
      </c>
      <c r="J1" s="10" t="s">
        <v>175</v>
      </c>
      <c r="K1" s="13" t="s">
        <v>176</v>
      </c>
      <c r="L1" s="133" t="s">
        <v>11</v>
      </c>
      <c r="M1" s="134"/>
      <c r="N1" s="13" t="s">
        <v>6</v>
      </c>
    </row>
    <row r="2" spans="1:15" x14ac:dyDescent="0.25">
      <c r="A2" s="138" t="s">
        <v>258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40"/>
    </row>
    <row r="3" spans="1:15" ht="8.25" customHeight="1" thickBot="1" x14ac:dyDescent="0.3">
      <c r="A3" s="141"/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3"/>
    </row>
    <row r="4" spans="1:15" ht="29.45" customHeight="1" thickBot="1" x14ac:dyDescent="0.3">
      <c r="A4" s="80">
        <v>1</v>
      </c>
      <c r="B4" s="85" t="s">
        <v>117</v>
      </c>
      <c r="C4" s="85"/>
      <c r="D4" s="119" t="s">
        <v>118</v>
      </c>
      <c r="E4" s="119"/>
      <c r="F4" s="85" t="s">
        <v>119</v>
      </c>
      <c r="G4" s="85">
        <v>1004.8</v>
      </c>
      <c r="H4" s="87">
        <v>1904340</v>
      </c>
      <c r="I4" s="136">
        <v>24449273.289999999</v>
      </c>
      <c r="J4" s="84" t="s">
        <v>177</v>
      </c>
      <c r="K4" s="85"/>
      <c r="L4" s="137" t="s">
        <v>10</v>
      </c>
      <c r="M4" s="137"/>
      <c r="N4" s="85" t="s">
        <v>108</v>
      </c>
    </row>
    <row r="5" spans="1:15" ht="42.75" customHeight="1" thickBot="1" x14ac:dyDescent="0.3">
      <c r="A5" s="80"/>
      <c r="B5" s="85"/>
      <c r="C5" s="85"/>
      <c r="D5" s="119"/>
      <c r="E5" s="119"/>
      <c r="F5" s="85"/>
      <c r="G5" s="85"/>
      <c r="H5" s="87"/>
      <c r="I5" s="85"/>
      <c r="J5" s="84"/>
      <c r="K5" s="85"/>
      <c r="L5" s="137"/>
      <c r="M5" s="137"/>
      <c r="N5" s="85"/>
    </row>
    <row r="6" spans="1:15" ht="23.25" customHeight="1" x14ac:dyDescent="0.25">
      <c r="A6" s="149" t="s">
        <v>259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1"/>
    </row>
    <row r="7" spans="1:15" ht="1.9" customHeight="1" thickBot="1" x14ac:dyDescent="0.3">
      <c r="A7" s="152"/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4"/>
    </row>
    <row r="8" spans="1:15" ht="45" customHeight="1" thickBot="1" x14ac:dyDescent="0.3">
      <c r="A8" s="79">
        <v>1</v>
      </c>
      <c r="B8" s="85" t="s">
        <v>7</v>
      </c>
      <c r="C8" s="85"/>
      <c r="D8" s="85" t="s">
        <v>8</v>
      </c>
      <c r="E8" s="85"/>
      <c r="F8" s="85" t="s">
        <v>279</v>
      </c>
      <c r="G8" s="85" t="s">
        <v>9</v>
      </c>
      <c r="H8" s="87">
        <v>3953520</v>
      </c>
      <c r="I8" s="129">
        <v>63643174.329999998</v>
      </c>
      <c r="J8" s="84" t="s">
        <v>372</v>
      </c>
      <c r="K8" s="85"/>
      <c r="L8" s="86" t="s">
        <v>10</v>
      </c>
      <c r="M8" s="86"/>
      <c r="N8" s="85" t="s">
        <v>162</v>
      </c>
    </row>
    <row r="9" spans="1:15" ht="29.45" customHeight="1" thickBot="1" x14ac:dyDescent="0.3">
      <c r="A9" s="79"/>
      <c r="B9" s="85"/>
      <c r="C9" s="85"/>
      <c r="D9" s="85"/>
      <c r="E9" s="85"/>
      <c r="F9" s="85"/>
      <c r="G9" s="85"/>
      <c r="H9" s="87"/>
      <c r="I9" s="81"/>
      <c r="J9" s="84"/>
      <c r="K9" s="85"/>
      <c r="L9" s="86"/>
      <c r="M9" s="86"/>
      <c r="N9" s="85"/>
    </row>
    <row r="10" spans="1:15" ht="62.25" customHeight="1" thickBot="1" x14ac:dyDescent="0.3">
      <c r="A10" s="36">
        <v>2</v>
      </c>
      <c r="B10" s="145" t="s">
        <v>350</v>
      </c>
      <c r="C10" s="146"/>
      <c r="D10" s="145" t="s">
        <v>8</v>
      </c>
      <c r="E10" s="146"/>
      <c r="F10" s="37" t="s">
        <v>351</v>
      </c>
      <c r="G10" s="37">
        <v>16</v>
      </c>
      <c r="H10" s="39"/>
      <c r="I10" s="64">
        <v>101068.17</v>
      </c>
      <c r="J10" s="38">
        <v>44649</v>
      </c>
      <c r="K10" s="37"/>
      <c r="L10" s="147" t="s">
        <v>10</v>
      </c>
      <c r="M10" s="148"/>
      <c r="N10" s="37" t="s">
        <v>352</v>
      </c>
    </row>
    <row r="11" spans="1:15" ht="45" customHeight="1" thickBot="1" x14ac:dyDescent="0.3">
      <c r="A11" s="79">
        <v>3</v>
      </c>
      <c r="B11" s="85" t="s">
        <v>12</v>
      </c>
      <c r="C11" s="85"/>
      <c r="D11" s="85" t="s">
        <v>13</v>
      </c>
      <c r="E11" s="85"/>
      <c r="F11" s="85" t="s">
        <v>280</v>
      </c>
      <c r="G11" s="85">
        <v>221.6</v>
      </c>
      <c r="H11" s="87">
        <v>58326</v>
      </c>
      <c r="I11" s="129">
        <v>6320939.6699999999</v>
      </c>
      <c r="J11" s="84">
        <v>45372</v>
      </c>
      <c r="K11" s="85"/>
      <c r="L11" s="86" t="s">
        <v>10</v>
      </c>
      <c r="M11" s="86"/>
      <c r="N11" s="85" t="s">
        <v>162</v>
      </c>
    </row>
    <row r="12" spans="1:15" ht="35.25" customHeight="1" thickBot="1" x14ac:dyDescent="0.3">
      <c r="A12" s="79"/>
      <c r="B12" s="85"/>
      <c r="C12" s="85"/>
      <c r="D12" s="85"/>
      <c r="E12" s="85"/>
      <c r="F12" s="85"/>
      <c r="G12" s="85"/>
      <c r="H12" s="87"/>
      <c r="I12" s="81"/>
      <c r="J12" s="84"/>
      <c r="K12" s="85"/>
      <c r="L12" s="86"/>
      <c r="M12" s="86"/>
      <c r="N12" s="85"/>
    </row>
    <row r="13" spans="1:15" ht="15.75" customHeight="1" thickBot="1" x14ac:dyDescent="0.3">
      <c r="A13" s="79">
        <v>4</v>
      </c>
      <c r="B13" s="115" t="s">
        <v>16</v>
      </c>
      <c r="C13" s="115"/>
      <c r="D13" s="80" t="s">
        <v>17</v>
      </c>
      <c r="E13" s="80"/>
      <c r="F13" s="85" t="s">
        <v>140</v>
      </c>
      <c r="G13" s="85">
        <v>80.3</v>
      </c>
      <c r="H13" s="87">
        <v>19369</v>
      </c>
      <c r="I13" s="136">
        <v>4058435.75</v>
      </c>
      <c r="J13" s="84" t="s">
        <v>373</v>
      </c>
      <c r="K13" s="85"/>
      <c r="L13" s="86" t="s">
        <v>10</v>
      </c>
      <c r="M13" s="86"/>
      <c r="N13" s="85" t="s">
        <v>108</v>
      </c>
    </row>
    <row r="14" spans="1:15" ht="66" customHeight="1" thickBot="1" x14ac:dyDescent="0.3">
      <c r="A14" s="79"/>
      <c r="B14" s="115"/>
      <c r="C14" s="115"/>
      <c r="D14" s="80"/>
      <c r="E14" s="80"/>
      <c r="F14" s="85"/>
      <c r="G14" s="85"/>
      <c r="H14" s="87"/>
      <c r="I14" s="85"/>
      <c r="J14" s="84"/>
      <c r="K14" s="85"/>
      <c r="L14" s="86"/>
      <c r="M14" s="86"/>
      <c r="N14" s="85"/>
      <c r="O14" t="s">
        <v>321</v>
      </c>
    </row>
    <row r="15" spans="1:15" ht="45" customHeight="1" thickBot="1" x14ac:dyDescent="0.3">
      <c r="A15" s="79">
        <v>5</v>
      </c>
      <c r="B15" s="85" t="s">
        <v>22</v>
      </c>
      <c r="C15" s="85"/>
      <c r="D15" s="85" t="s">
        <v>23</v>
      </c>
      <c r="E15" s="85"/>
      <c r="F15" s="85" t="s">
        <v>111</v>
      </c>
      <c r="G15" s="85">
        <v>396.5</v>
      </c>
      <c r="H15" s="87">
        <v>317486</v>
      </c>
      <c r="I15" s="136">
        <v>4251440.96</v>
      </c>
      <c r="J15" s="84" t="s">
        <v>179</v>
      </c>
      <c r="K15" s="85"/>
      <c r="L15" s="86" t="s">
        <v>10</v>
      </c>
      <c r="M15" s="86"/>
      <c r="N15" s="85" t="s">
        <v>108</v>
      </c>
    </row>
    <row r="16" spans="1:15" ht="34.15" customHeight="1" thickBot="1" x14ac:dyDescent="0.3">
      <c r="A16" s="79"/>
      <c r="B16" s="85"/>
      <c r="C16" s="85"/>
      <c r="D16" s="85"/>
      <c r="E16" s="85"/>
      <c r="F16" s="85"/>
      <c r="G16" s="85"/>
      <c r="H16" s="87"/>
      <c r="I16" s="85"/>
      <c r="J16" s="84"/>
      <c r="K16" s="85"/>
      <c r="L16" s="86"/>
      <c r="M16" s="86"/>
      <c r="N16" s="85"/>
    </row>
    <row r="17" spans="1:14" ht="45" customHeight="1" thickBot="1" x14ac:dyDescent="0.3">
      <c r="A17" s="79">
        <v>6</v>
      </c>
      <c r="B17" s="85" t="s">
        <v>14</v>
      </c>
      <c r="C17" s="85"/>
      <c r="D17" s="85" t="s">
        <v>15</v>
      </c>
      <c r="E17" s="85"/>
      <c r="F17" s="85" t="s">
        <v>141</v>
      </c>
      <c r="G17" s="85">
        <v>128.19999999999999</v>
      </c>
      <c r="H17" s="87">
        <v>28367</v>
      </c>
      <c r="I17" s="136">
        <v>5005449.5</v>
      </c>
      <c r="J17" s="84" t="s">
        <v>178</v>
      </c>
      <c r="K17" s="85"/>
      <c r="L17" s="86" t="s">
        <v>10</v>
      </c>
      <c r="M17" s="86"/>
      <c r="N17" s="85" t="s">
        <v>108</v>
      </c>
    </row>
    <row r="18" spans="1:14" ht="30" customHeight="1" thickBot="1" x14ac:dyDescent="0.3">
      <c r="A18" s="79"/>
      <c r="B18" s="85"/>
      <c r="C18" s="85"/>
      <c r="D18" s="85"/>
      <c r="E18" s="85"/>
      <c r="F18" s="85"/>
      <c r="G18" s="85"/>
      <c r="H18" s="87"/>
      <c r="I18" s="85"/>
      <c r="J18" s="84"/>
      <c r="K18" s="85"/>
      <c r="L18" s="86"/>
      <c r="M18" s="86"/>
      <c r="N18" s="85"/>
    </row>
    <row r="19" spans="1:14" ht="15.75" customHeight="1" thickBot="1" x14ac:dyDescent="0.3">
      <c r="A19" s="79">
        <v>7</v>
      </c>
      <c r="B19" s="85" t="s">
        <v>18</v>
      </c>
      <c r="C19" s="85"/>
      <c r="D19" s="85" t="s">
        <v>19</v>
      </c>
      <c r="E19" s="85"/>
      <c r="F19" s="85" t="s">
        <v>110</v>
      </c>
      <c r="G19" s="85">
        <v>545.70000000000005</v>
      </c>
      <c r="H19" s="87">
        <v>15747</v>
      </c>
      <c r="I19" s="136">
        <v>13246633.02</v>
      </c>
      <c r="J19" s="84" t="s">
        <v>179</v>
      </c>
      <c r="K19" s="85"/>
      <c r="L19" s="86" t="s">
        <v>10</v>
      </c>
      <c r="M19" s="86"/>
      <c r="N19" s="85" t="s">
        <v>108</v>
      </c>
    </row>
    <row r="20" spans="1:14" ht="39.75" customHeight="1" thickBot="1" x14ac:dyDescent="0.3">
      <c r="A20" s="79"/>
      <c r="B20" s="85"/>
      <c r="C20" s="85"/>
      <c r="D20" s="85"/>
      <c r="E20" s="85"/>
      <c r="F20" s="85"/>
      <c r="G20" s="85"/>
      <c r="H20" s="87"/>
      <c r="I20" s="85"/>
      <c r="J20" s="84"/>
      <c r="K20" s="85"/>
      <c r="L20" s="86"/>
      <c r="M20" s="86"/>
      <c r="N20" s="85"/>
    </row>
    <row r="21" spans="1:14" ht="39.75" customHeight="1" thickBot="1" x14ac:dyDescent="0.3">
      <c r="A21" s="79">
        <v>8</v>
      </c>
      <c r="B21" s="85" t="s">
        <v>138</v>
      </c>
      <c r="C21" s="85"/>
      <c r="D21" s="85" t="s">
        <v>20</v>
      </c>
      <c r="E21" s="85"/>
      <c r="F21" s="85" t="s">
        <v>139</v>
      </c>
      <c r="G21" s="85">
        <v>82.1</v>
      </c>
      <c r="H21" s="87">
        <v>15747</v>
      </c>
      <c r="I21" s="136">
        <v>2179293.4300000002</v>
      </c>
      <c r="J21" s="84" t="s">
        <v>374</v>
      </c>
      <c r="K21" s="85"/>
      <c r="L21" s="86" t="s">
        <v>10</v>
      </c>
      <c r="M21" s="86"/>
      <c r="N21" s="80" t="s">
        <v>180</v>
      </c>
    </row>
    <row r="22" spans="1:14" ht="39.75" customHeight="1" thickBot="1" x14ac:dyDescent="0.3">
      <c r="A22" s="79"/>
      <c r="B22" s="85"/>
      <c r="C22" s="85"/>
      <c r="D22" s="85"/>
      <c r="E22" s="85"/>
      <c r="F22" s="85"/>
      <c r="G22" s="85"/>
      <c r="H22" s="87"/>
      <c r="I22" s="85"/>
      <c r="J22" s="84"/>
      <c r="K22" s="85"/>
      <c r="L22" s="86"/>
      <c r="M22" s="86"/>
      <c r="N22" s="80"/>
    </row>
    <row r="23" spans="1:14" ht="45" customHeight="1" thickBot="1" x14ac:dyDescent="0.3">
      <c r="A23" s="79">
        <v>9</v>
      </c>
      <c r="B23" s="85" t="s">
        <v>21</v>
      </c>
      <c r="C23" s="85"/>
      <c r="D23" s="85" t="s">
        <v>24</v>
      </c>
      <c r="E23" s="85"/>
      <c r="F23" s="85" t="s">
        <v>144</v>
      </c>
      <c r="G23" s="85">
        <v>90.6</v>
      </c>
      <c r="H23" s="87">
        <v>12289</v>
      </c>
      <c r="I23" s="136">
        <v>2404933.58</v>
      </c>
      <c r="J23" s="84" t="s">
        <v>373</v>
      </c>
      <c r="K23" s="85"/>
      <c r="L23" s="86" t="s">
        <v>10</v>
      </c>
      <c r="M23" s="86"/>
      <c r="N23" s="85" t="s">
        <v>108</v>
      </c>
    </row>
    <row r="24" spans="1:14" ht="36.6" customHeight="1" thickBot="1" x14ac:dyDescent="0.3">
      <c r="A24" s="79"/>
      <c r="B24" s="85"/>
      <c r="C24" s="85"/>
      <c r="D24" s="85"/>
      <c r="E24" s="85"/>
      <c r="F24" s="85"/>
      <c r="G24" s="85"/>
      <c r="H24" s="87"/>
      <c r="I24" s="85"/>
      <c r="J24" s="84"/>
      <c r="K24" s="85"/>
      <c r="L24" s="86"/>
      <c r="M24" s="86"/>
      <c r="N24" s="85"/>
    </row>
    <row r="25" spans="1:14" ht="34.15" customHeight="1" thickBot="1" x14ac:dyDescent="0.3">
      <c r="A25" s="79">
        <v>10</v>
      </c>
      <c r="B25" s="119" t="s">
        <v>146</v>
      </c>
      <c r="C25" s="119"/>
      <c r="D25" s="85" t="s">
        <v>54</v>
      </c>
      <c r="E25" s="85"/>
      <c r="F25" s="85" t="s">
        <v>145</v>
      </c>
      <c r="G25" s="85">
        <v>6</v>
      </c>
      <c r="H25" s="87">
        <v>1938</v>
      </c>
      <c r="I25" s="136">
        <v>102454.31</v>
      </c>
      <c r="J25" s="84" t="s">
        <v>375</v>
      </c>
      <c r="K25" s="144"/>
      <c r="L25" s="86" t="s">
        <v>10</v>
      </c>
      <c r="M25" s="86"/>
      <c r="N25" s="127" t="s">
        <v>108</v>
      </c>
    </row>
    <row r="26" spans="1:14" ht="54" customHeight="1" thickBot="1" x14ac:dyDescent="0.3">
      <c r="A26" s="79"/>
      <c r="B26" s="119"/>
      <c r="C26" s="119"/>
      <c r="D26" s="85"/>
      <c r="E26" s="85"/>
      <c r="F26" s="85"/>
      <c r="G26" s="85"/>
      <c r="H26" s="87"/>
      <c r="I26" s="85"/>
      <c r="J26" s="84"/>
      <c r="K26" s="144"/>
      <c r="L26" s="86"/>
      <c r="M26" s="86"/>
      <c r="N26" s="128"/>
    </row>
    <row r="27" spans="1:14" ht="34.15" customHeight="1" thickBot="1" x14ac:dyDescent="0.3">
      <c r="A27" s="79">
        <v>11</v>
      </c>
      <c r="B27" s="85" t="s">
        <v>152</v>
      </c>
      <c r="C27" s="85"/>
      <c r="D27" s="85" t="s">
        <v>54</v>
      </c>
      <c r="E27" s="85"/>
      <c r="F27" s="85" t="s">
        <v>148</v>
      </c>
      <c r="G27" s="85">
        <v>4</v>
      </c>
      <c r="H27" s="87">
        <v>7357</v>
      </c>
      <c r="I27" s="136">
        <v>59323.67</v>
      </c>
      <c r="J27" s="84" t="s">
        <v>181</v>
      </c>
      <c r="K27" s="144"/>
      <c r="L27" s="86" t="s">
        <v>10</v>
      </c>
      <c r="M27" s="86"/>
      <c r="N27" s="127" t="s">
        <v>108</v>
      </c>
    </row>
    <row r="28" spans="1:14" ht="36" customHeight="1" thickBot="1" x14ac:dyDescent="0.3">
      <c r="A28" s="79"/>
      <c r="B28" s="85"/>
      <c r="C28" s="85"/>
      <c r="D28" s="85"/>
      <c r="E28" s="85"/>
      <c r="F28" s="85"/>
      <c r="G28" s="85"/>
      <c r="H28" s="87"/>
      <c r="I28" s="85"/>
      <c r="J28" s="84"/>
      <c r="K28" s="144"/>
      <c r="L28" s="86"/>
      <c r="M28" s="86"/>
      <c r="N28" s="128"/>
    </row>
    <row r="29" spans="1:14" ht="34.15" customHeight="1" thickBot="1" x14ac:dyDescent="0.3">
      <c r="A29" s="79">
        <v>12</v>
      </c>
      <c r="B29" s="119" t="s">
        <v>149</v>
      </c>
      <c r="C29" s="119"/>
      <c r="D29" s="85" t="s">
        <v>150</v>
      </c>
      <c r="E29" s="85"/>
      <c r="F29" s="85" t="s">
        <v>151</v>
      </c>
      <c r="G29" s="85">
        <v>3</v>
      </c>
      <c r="H29" s="87">
        <v>190</v>
      </c>
      <c r="I29" s="136">
        <v>68302.87</v>
      </c>
      <c r="J29" s="84" t="s">
        <v>182</v>
      </c>
      <c r="K29" s="144"/>
      <c r="L29" s="86" t="s">
        <v>10</v>
      </c>
      <c r="M29" s="86"/>
      <c r="N29" s="85" t="s">
        <v>108</v>
      </c>
    </row>
    <row r="30" spans="1:14" ht="43.5" customHeight="1" thickBot="1" x14ac:dyDescent="0.3">
      <c r="A30" s="79"/>
      <c r="B30" s="119"/>
      <c r="C30" s="119"/>
      <c r="D30" s="85"/>
      <c r="E30" s="85"/>
      <c r="F30" s="85"/>
      <c r="G30" s="85"/>
      <c r="H30" s="87"/>
      <c r="I30" s="85"/>
      <c r="J30" s="84"/>
      <c r="K30" s="144"/>
      <c r="L30" s="86"/>
      <c r="M30" s="86"/>
      <c r="N30" s="85"/>
    </row>
    <row r="31" spans="1:14" ht="34.15" customHeight="1" thickBot="1" x14ac:dyDescent="0.3">
      <c r="A31" s="79">
        <v>13</v>
      </c>
      <c r="B31" s="119" t="s">
        <v>147</v>
      </c>
      <c r="C31" s="119"/>
      <c r="D31" s="85" t="s">
        <v>153</v>
      </c>
      <c r="E31" s="85"/>
      <c r="F31" s="85" t="s">
        <v>187</v>
      </c>
      <c r="G31" s="85">
        <v>1</v>
      </c>
      <c r="H31" s="87">
        <v>380</v>
      </c>
      <c r="I31" s="136">
        <v>22767.62</v>
      </c>
      <c r="J31" s="84" t="s">
        <v>183</v>
      </c>
      <c r="K31" s="155"/>
      <c r="L31" s="86" t="s">
        <v>10</v>
      </c>
      <c r="M31" s="86"/>
      <c r="N31" s="85" t="s">
        <v>108</v>
      </c>
    </row>
    <row r="32" spans="1:14" ht="59.25" customHeight="1" thickBot="1" x14ac:dyDescent="0.3">
      <c r="A32" s="79"/>
      <c r="B32" s="119"/>
      <c r="C32" s="119"/>
      <c r="D32" s="85"/>
      <c r="E32" s="85"/>
      <c r="F32" s="85"/>
      <c r="G32" s="85"/>
      <c r="H32" s="87"/>
      <c r="I32" s="85"/>
      <c r="J32" s="84"/>
      <c r="K32" s="155"/>
      <c r="L32" s="86"/>
      <c r="M32" s="86"/>
      <c r="N32" s="85"/>
    </row>
    <row r="33" spans="1:14" ht="45" customHeight="1" thickBot="1" x14ac:dyDescent="0.3">
      <c r="A33" s="79">
        <v>14</v>
      </c>
      <c r="B33" s="85" t="s">
        <v>45</v>
      </c>
      <c r="C33" s="85"/>
      <c r="D33" s="85" t="s">
        <v>43</v>
      </c>
      <c r="E33" s="85"/>
      <c r="F33" s="85" t="s">
        <v>107</v>
      </c>
      <c r="G33" s="85" t="s">
        <v>106</v>
      </c>
      <c r="H33" s="87">
        <v>7509</v>
      </c>
      <c r="I33" s="136">
        <v>947745</v>
      </c>
      <c r="J33" s="84" t="s">
        <v>376</v>
      </c>
      <c r="K33" s="85"/>
      <c r="L33" s="86" t="s">
        <v>10</v>
      </c>
      <c r="M33" s="86"/>
      <c r="N33" s="85" t="s">
        <v>108</v>
      </c>
    </row>
    <row r="34" spans="1:14" ht="15.75" customHeight="1" thickBot="1" x14ac:dyDescent="0.3">
      <c r="A34" s="79"/>
      <c r="B34" s="85"/>
      <c r="C34" s="85"/>
      <c r="D34" s="85"/>
      <c r="E34" s="85"/>
      <c r="F34" s="85"/>
      <c r="G34" s="85"/>
      <c r="H34" s="87"/>
      <c r="I34" s="85"/>
      <c r="J34" s="84"/>
      <c r="K34" s="85"/>
      <c r="L34" s="86"/>
      <c r="M34" s="86"/>
      <c r="N34" s="85"/>
    </row>
    <row r="35" spans="1:14" ht="45" customHeight="1" thickBot="1" x14ac:dyDescent="0.3">
      <c r="A35" s="79">
        <v>15</v>
      </c>
      <c r="B35" s="79" t="s">
        <v>454</v>
      </c>
      <c r="C35" s="79"/>
      <c r="D35" s="79" t="s">
        <v>455</v>
      </c>
      <c r="E35" s="79"/>
      <c r="F35" s="79"/>
      <c r="G35" s="79">
        <v>29.4</v>
      </c>
      <c r="H35" s="103">
        <v>10138</v>
      </c>
      <c r="I35" s="130">
        <v>793802.55</v>
      </c>
      <c r="J35" s="121" t="s">
        <v>456</v>
      </c>
      <c r="K35" s="81"/>
      <c r="L35" s="94" t="s">
        <v>10</v>
      </c>
      <c r="M35" s="94"/>
      <c r="N35" s="85" t="s">
        <v>108</v>
      </c>
    </row>
    <row r="36" spans="1:14" ht="31.9" customHeight="1" thickBot="1" x14ac:dyDescent="0.3">
      <c r="A36" s="79"/>
      <c r="B36" s="79"/>
      <c r="C36" s="79"/>
      <c r="D36" s="79"/>
      <c r="E36" s="79"/>
      <c r="F36" s="79"/>
      <c r="G36" s="79"/>
      <c r="H36" s="103"/>
      <c r="I36" s="79"/>
      <c r="J36" s="121"/>
      <c r="K36" s="81"/>
      <c r="L36" s="94"/>
      <c r="M36" s="94"/>
      <c r="N36" s="85"/>
    </row>
    <row r="37" spans="1:14" ht="45" customHeight="1" thickBot="1" x14ac:dyDescent="0.3">
      <c r="A37" s="79">
        <v>16</v>
      </c>
      <c r="B37" s="79" t="s">
        <v>25</v>
      </c>
      <c r="C37" s="79"/>
      <c r="D37" s="79" t="s">
        <v>26</v>
      </c>
      <c r="E37" s="79"/>
      <c r="F37" s="79" t="s">
        <v>397</v>
      </c>
      <c r="G37" s="79">
        <v>37</v>
      </c>
      <c r="H37" s="103">
        <v>8375</v>
      </c>
      <c r="I37" s="130">
        <v>988912.27</v>
      </c>
      <c r="J37" s="121" t="s">
        <v>390</v>
      </c>
      <c r="K37" s="79"/>
      <c r="L37" s="93" t="s">
        <v>10</v>
      </c>
      <c r="M37" s="93"/>
      <c r="N37" s="131" t="s">
        <v>108</v>
      </c>
    </row>
    <row r="38" spans="1:14" ht="35.25" customHeight="1" thickBot="1" x14ac:dyDescent="0.3">
      <c r="A38" s="79"/>
      <c r="B38" s="79"/>
      <c r="C38" s="79"/>
      <c r="D38" s="79"/>
      <c r="E38" s="79"/>
      <c r="F38" s="79"/>
      <c r="G38" s="79"/>
      <c r="H38" s="103"/>
      <c r="I38" s="79"/>
      <c r="J38" s="121"/>
      <c r="K38" s="79"/>
      <c r="L38" s="93"/>
      <c r="M38" s="93"/>
      <c r="N38" s="132"/>
    </row>
    <row r="39" spans="1:14" ht="45" customHeight="1" thickBot="1" x14ac:dyDescent="0.3">
      <c r="A39" s="79">
        <v>17</v>
      </c>
      <c r="B39" s="79" t="s">
        <v>27</v>
      </c>
      <c r="C39" s="79"/>
      <c r="D39" s="79" t="s">
        <v>28</v>
      </c>
      <c r="E39" s="79"/>
      <c r="F39" s="79" t="s">
        <v>444</v>
      </c>
      <c r="G39" s="79">
        <v>32.799999999999997</v>
      </c>
      <c r="H39" s="103">
        <v>10868</v>
      </c>
      <c r="I39" s="130">
        <v>1253513.1200000001</v>
      </c>
      <c r="J39" s="83" t="s">
        <v>443</v>
      </c>
      <c r="K39" s="81"/>
      <c r="L39" s="94" t="s">
        <v>10</v>
      </c>
      <c r="M39" s="94"/>
      <c r="N39" s="127" t="s">
        <v>108</v>
      </c>
    </row>
    <row r="40" spans="1:14" ht="18.600000000000001" customHeight="1" thickBot="1" x14ac:dyDescent="0.3">
      <c r="A40" s="79"/>
      <c r="B40" s="79"/>
      <c r="C40" s="79"/>
      <c r="D40" s="79"/>
      <c r="E40" s="79"/>
      <c r="F40" s="79"/>
      <c r="G40" s="79"/>
      <c r="H40" s="103"/>
      <c r="I40" s="79"/>
      <c r="J40" s="83"/>
      <c r="K40" s="81"/>
      <c r="L40" s="94"/>
      <c r="M40" s="94"/>
      <c r="N40" s="128"/>
    </row>
    <row r="41" spans="1:14" ht="45" customHeight="1" thickBot="1" x14ac:dyDescent="0.3">
      <c r="A41" s="79">
        <v>18</v>
      </c>
      <c r="B41" s="81" t="s">
        <v>29</v>
      </c>
      <c r="C41" s="81"/>
      <c r="D41" s="81" t="s">
        <v>30</v>
      </c>
      <c r="E41" s="81"/>
      <c r="F41" s="81"/>
      <c r="G41" s="81">
        <v>32.799999999999997</v>
      </c>
      <c r="H41" s="87">
        <v>7856</v>
      </c>
      <c r="I41" s="129"/>
      <c r="J41" s="83"/>
      <c r="K41" s="81"/>
      <c r="L41" s="94" t="s">
        <v>10</v>
      </c>
      <c r="M41" s="94"/>
      <c r="N41" s="127" t="s">
        <v>108</v>
      </c>
    </row>
    <row r="42" spans="1:14" ht="32.25" customHeight="1" thickBot="1" x14ac:dyDescent="0.3">
      <c r="A42" s="79"/>
      <c r="B42" s="81"/>
      <c r="C42" s="81"/>
      <c r="D42" s="81"/>
      <c r="E42" s="81"/>
      <c r="F42" s="81"/>
      <c r="G42" s="81"/>
      <c r="H42" s="87"/>
      <c r="I42" s="81"/>
      <c r="J42" s="83"/>
      <c r="K42" s="81"/>
      <c r="L42" s="94"/>
      <c r="M42" s="94"/>
      <c r="N42" s="128"/>
    </row>
    <row r="43" spans="1:14" ht="45" customHeight="1" thickBot="1" x14ac:dyDescent="0.3">
      <c r="A43" s="79">
        <v>19</v>
      </c>
      <c r="B43" s="79" t="s">
        <v>29</v>
      </c>
      <c r="C43" s="79"/>
      <c r="D43" s="79" t="s">
        <v>31</v>
      </c>
      <c r="E43" s="79"/>
      <c r="F43" s="79"/>
      <c r="G43" s="79">
        <v>32.799999999999997</v>
      </c>
      <c r="H43" s="103">
        <v>14030</v>
      </c>
      <c r="I43" s="130"/>
      <c r="J43" s="121"/>
      <c r="K43" s="79"/>
      <c r="L43" s="93" t="s">
        <v>10</v>
      </c>
      <c r="M43" s="93"/>
      <c r="N43" s="131" t="s">
        <v>108</v>
      </c>
    </row>
    <row r="44" spans="1:14" ht="15.6" customHeight="1" thickBot="1" x14ac:dyDescent="0.3">
      <c r="A44" s="79"/>
      <c r="B44" s="79"/>
      <c r="C44" s="79"/>
      <c r="D44" s="79"/>
      <c r="E44" s="79"/>
      <c r="F44" s="79"/>
      <c r="G44" s="79"/>
      <c r="H44" s="103"/>
      <c r="I44" s="79"/>
      <c r="J44" s="121"/>
      <c r="K44" s="79"/>
      <c r="L44" s="93"/>
      <c r="M44" s="93"/>
      <c r="N44" s="132"/>
    </row>
    <row r="45" spans="1:14" ht="15.6" customHeight="1" thickBot="1" x14ac:dyDescent="0.3">
      <c r="A45" s="160">
        <v>20</v>
      </c>
      <c r="B45" s="166" t="s">
        <v>33</v>
      </c>
      <c r="C45" s="167"/>
      <c r="D45" s="79" t="s">
        <v>470</v>
      </c>
      <c r="E45" s="79"/>
      <c r="F45" s="160"/>
      <c r="G45" s="79">
        <v>33.799999999999997</v>
      </c>
      <c r="H45" s="164">
        <v>12464</v>
      </c>
      <c r="I45" s="160"/>
      <c r="J45" s="162"/>
      <c r="K45" s="160"/>
      <c r="L45" s="93" t="s">
        <v>10</v>
      </c>
      <c r="M45" s="93"/>
      <c r="N45" s="131" t="s">
        <v>108</v>
      </c>
    </row>
    <row r="46" spans="1:14" ht="43.5" customHeight="1" thickBot="1" x14ac:dyDescent="0.3">
      <c r="A46" s="161"/>
      <c r="B46" s="168"/>
      <c r="C46" s="169"/>
      <c r="D46" s="79"/>
      <c r="E46" s="79"/>
      <c r="F46" s="161"/>
      <c r="G46" s="79"/>
      <c r="H46" s="165"/>
      <c r="I46" s="161"/>
      <c r="J46" s="163"/>
      <c r="K46" s="161"/>
      <c r="L46" s="93"/>
      <c r="M46" s="93"/>
      <c r="N46" s="132"/>
    </row>
    <row r="47" spans="1:14" ht="45" customHeight="1" thickBot="1" x14ac:dyDescent="0.3">
      <c r="A47" s="79">
        <v>20</v>
      </c>
      <c r="B47" s="81" t="s">
        <v>33</v>
      </c>
      <c r="C47" s="81"/>
      <c r="D47" s="81" t="s">
        <v>34</v>
      </c>
      <c r="E47" s="81"/>
      <c r="F47" s="81"/>
      <c r="G47" s="81">
        <v>32.799999999999997</v>
      </c>
      <c r="H47" s="87">
        <v>8615</v>
      </c>
      <c r="I47" s="129"/>
      <c r="J47" s="83"/>
      <c r="K47" s="81"/>
      <c r="L47" s="94" t="s">
        <v>10</v>
      </c>
      <c r="M47" s="94"/>
      <c r="N47" s="127" t="s">
        <v>108</v>
      </c>
    </row>
    <row r="48" spans="1:14" ht="15.75" customHeight="1" thickBot="1" x14ac:dyDescent="0.3">
      <c r="A48" s="79"/>
      <c r="B48" s="81"/>
      <c r="C48" s="81"/>
      <c r="D48" s="81"/>
      <c r="E48" s="81"/>
      <c r="F48" s="81"/>
      <c r="G48" s="81"/>
      <c r="H48" s="87"/>
      <c r="I48" s="81"/>
      <c r="J48" s="83"/>
      <c r="K48" s="81"/>
      <c r="L48" s="94"/>
      <c r="M48" s="94"/>
      <c r="N48" s="128"/>
    </row>
    <row r="49" spans="1:14" ht="45" customHeight="1" thickBot="1" x14ac:dyDescent="0.3">
      <c r="A49" s="79">
        <v>21</v>
      </c>
      <c r="B49" s="81" t="s">
        <v>35</v>
      </c>
      <c r="C49" s="81"/>
      <c r="D49" s="81" t="s">
        <v>36</v>
      </c>
      <c r="E49" s="81"/>
      <c r="F49" s="81"/>
      <c r="G49" s="81">
        <v>32.799999999999997</v>
      </c>
      <c r="H49" s="87">
        <v>15534</v>
      </c>
      <c r="I49" s="129"/>
      <c r="J49" s="83"/>
      <c r="K49" s="81"/>
      <c r="L49" s="94" t="s">
        <v>10</v>
      </c>
      <c r="M49" s="94"/>
      <c r="N49" s="127" t="s">
        <v>108</v>
      </c>
    </row>
    <row r="50" spans="1:14" ht="15.75" customHeight="1" thickBot="1" x14ac:dyDescent="0.3">
      <c r="A50" s="79"/>
      <c r="B50" s="81"/>
      <c r="C50" s="81"/>
      <c r="D50" s="81"/>
      <c r="E50" s="81"/>
      <c r="F50" s="81"/>
      <c r="G50" s="81"/>
      <c r="H50" s="87"/>
      <c r="I50" s="81"/>
      <c r="J50" s="83"/>
      <c r="K50" s="81"/>
      <c r="L50" s="94"/>
      <c r="M50" s="94"/>
      <c r="N50" s="128"/>
    </row>
    <row r="51" spans="1:14" ht="45" customHeight="1" thickBot="1" x14ac:dyDescent="0.3">
      <c r="A51" s="79">
        <v>22</v>
      </c>
      <c r="B51" s="81" t="s">
        <v>32</v>
      </c>
      <c r="C51" s="81"/>
      <c r="D51" s="81" t="s">
        <v>37</v>
      </c>
      <c r="E51" s="81"/>
      <c r="F51" s="81"/>
      <c r="G51" s="81">
        <v>32.799999999999997</v>
      </c>
      <c r="H51" s="87">
        <v>12852</v>
      </c>
      <c r="I51" s="129"/>
      <c r="J51" s="83"/>
      <c r="K51" s="81"/>
      <c r="L51" s="94" t="s">
        <v>381</v>
      </c>
      <c r="M51" s="94"/>
      <c r="N51" s="127" t="s">
        <v>108</v>
      </c>
    </row>
    <row r="52" spans="1:14" ht="15.75" hidden="1" customHeight="1" thickBot="1" x14ac:dyDescent="0.3">
      <c r="A52" s="79"/>
      <c r="B52" s="81"/>
      <c r="C52" s="81"/>
      <c r="D52" s="81"/>
      <c r="E52" s="81"/>
      <c r="F52" s="81"/>
      <c r="G52" s="81"/>
      <c r="H52" s="87"/>
      <c r="I52" s="81"/>
      <c r="J52" s="81"/>
      <c r="K52" s="81"/>
      <c r="L52" s="94"/>
      <c r="M52" s="94"/>
      <c r="N52" s="128"/>
    </row>
    <row r="53" spans="1:14" ht="45" customHeight="1" thickBot="1" x14ac:dyDescent="0.3">
      <c r="A53" s="79">
        <v>23</v>
      </c>
      <c r="B53" s="79" t="s">
        <v>449</v>
      </c>
      <c r="C53" s="79"/>
      <c r="D53" s="79" t="s">
        <v>450</v>
      </c>
      <c r="E53" s="79"/>
      <c r="F53" s="79" t="s">
        <v>453</v>
      </c>
      <c r="G53" s="79" t="s">
        <v>451</v>
      </c>
      <c r="H53" s="103">
        <v>13628</v>
      </c>
      <c r="I53" s="130">
        <v>1477099.53</v>
      </c>
      <c r="J53" s="121" t="s">
        <v>452</v>
      </c>
      <c r="K53" s="81"/>
      <c r="L53" s="94" t="s">
        <v>10</v>
      </c>
      <c r="M53" s="94"/>
      <c r="N53" s="127" t="s">
        <v>108</v>
      </c>
    </row>
    <row r="54" spans="1:14" ht="15.75" customHeight="1" thickBot="1" x14ac:dyDescent="0.3">
      <c r="A54" s="79"/>
      <c r="B54" s="79"/>
      <c r="C54" s="79"/>
      <c r="D54" s="79"/>
      <c r="E54" s="79"/>
      <c r="F54" s="79"/>
      <c r="G54" s="79"/>
      <c r="H54" s="103"/>
      <c r="I54" s="79"/>
      <c r="J54" s="121"/>
      <c r="K54" s="81"/>
      <c r="L54" s="94"/>
      <c r="M54" s="94"/>
      <c r="N54" s="128"/>
    </row>
    <row r="55" spans="1:14" ht="45" customHeight="1" thickBot="1" x14ac:dyDescent="0.3">
      <c r="A55" s="79">
        <v>24</v>
      </c>
      <c r="B55" s="81" t="s">
        <v>32</v>
      </c>
      <c r="C55" s="81"/>
      <c r="D55" s="81" t="s">
        <v>38</v>
      </c>
      <c r="E55" s="81"/>
      <c r="F55" s="81" t="s">
        <v>189</v>
      </c>
      <c r="G55" s="81">
        <v>48.7</v>
      </c>
      <c r="H55" s="87">
        <v>20102</v>
      </c>
      <c r="I55" s="129">
        <v>376828.14</v>
      </c>
      <c r="J55" s="84" t="s">
        <v>190</v>
      </c>
      <c r="K55" s="81"/>
      <c r="L55" s="94" t="s">
        <v>10</v>
      </c>
      <c r="M55" s="94"/>
      <c r="N55" s="81" t="s">
        <v>253</v>
      </c>
    </row>
    <row r="56" spans="1:14" ht="15.75" customHeight="1" thickBot="1" x14ac:dyDescent="0.3">
      <c r="A56" s="79"/>
      <c r="B56" s="81"/>
      <c r="C56" s="81"/>
      <c r="D56" s="81"/>
      <c r="E56" s="81"/>
      <c r="F56" s="81"/>
      <c r="G56" s="81"/>
      <c r="H56" s="87"/>
      <c r="I56" s="81"/>
      <c r="J56" s="84"/>
      <c r="K56" s="81"/>
      <c r="L56" s="94"/>
      <c r="M56" s="94"/>
      <c r="N56" s="81"/>
    </row>
    <row r="57" spans="1:14" ht="15.75" customHeight="1" thickBot="1" x14ac:dyDescent="0.3">
      <c r="A57" s="79">
        <v>25</v>
      </c>
      <c r="B57" s="81" t="s">
        <v>32</v>
      </c>
      <c r="C57" s="81"/>
      <c r="D57" s="81" t="s">
        <v>39</v>
      </c>
      <c r="E57" s="81"/>
      <c r="F57" s="81"/>
      <c r="G57" s="81">
        <v>32.799999999999997</v>
      </c>
      <c r="H57" s="87">
        <v>20102</v>
      </c>
      <c r="I57" s="129"/>
      <c r="J57" s="83"/>
      <c r="K57" s="81"/>
      <c r="L57" s="94" t="s">
        <v>10</v>
      </c>
      <c r="M57" s="94"/>
      <c r="N57" s="127" t="s">
        <v>108</v>
      </c>
    </row>
    <row r="58" spans="1:14" ht="60.6" customHeight="1" thickBot="1" x14ac:dyDescent="0.3">
      <c r="A58" s="79"/>
      <c r="B58" s="81"/>
      <c r="C58" s="81"/>
      <c r="D58" s="81"/>
      <c r="E58" s="81"/>
      <c r="F58" s="81"/>
      <c r="G58" s="81"/>
      <c r="H58" s="87"/>
      <c r="I58" s="81"/>
      <c r="J58" s="83"/>
      <c r="K58" s="81"/>
      <c r="L58" s="94"/>
      <c r="M58" s="94"/>
      <c r="N58" s="128"/>
    </row>
    <row r="59" spans="1:14" ht="60.6" customHeight="1" thickBot="1" x14ac:dyDescent="0.3">
      <c r="A59" s="79">
        <v>26</v>
      </c>
      <c r="B59" s="81" t="s">
        <v>32</v>
      </c>
      <c r="C59" s="81"/>
      <c r="D59" s="81" t="s">
        <v>40</v>
      </c>
      <c r="E59" s="81"/>
      <c r="F59" s="81"/>
      <c r="G59" s="81">
        <v>32.799999999999997</v>
      </c>
      <c r="H59" s="87">
        <v>20140</v>
      </c>
      <c r="I59" s="129"/>
      <c r="J59" s="83"/>
      <c r="K59" s="81"/>
      <c r="L59" s="94" t="s">
        <v>10</v>
      </c>
      <c r="M59" s="94"/>
      <c r="N59" s="127" t="s">
        <v>108</v>
      </c>
    </row>
    <row r="60" spans="1:14" ht="21" customHeight="1" thickBot="1" x14ac:dyDescent="0.3">
      <c r="A60" s="79"/>
      <c r="B60" s="81"/>
      <c r="C60" s="81"/>
      <c r="D60" s="81"/>
      <c r="E60" s="81"/>
      <c r="F60" s="81"/>
      <c r="G60" s="81"/>
      <c r="H60" s="87"/>
      <c r="I60" s="81"/>
      <c r="J60" s="83"/>
      <c r="K60" s="81"/>
      <c r="L60" s="94"/>
      <c r="M60" s="94"/>
      <c r="N60" s="128"/>
    </row>
    <row r="61" spans="1:14" ht="47.25" customHeight="1" thickBot="1" x14ac:dyDescent="0.3">
      <c r="A61" s="122" t="s">
        <v>234</v>
      </c>
      <c r="B61" s="123"/>
      <c r="C61" s="124"/>
      <c r="D61" s="125"/>
      <c r="E61" s="126"/>
      <c r="F61" s="125"/>
      <c r="G61" s="126"/>
      <c r="H61" s="71">
        <f>H59+H57+H55+H53+H51+H49+H47+H43+H41+H39+H37+H35+H33+H31+H29+H27+H25+H23+H21+H19+H17+H15+H13+H11+H8+H4+H45</f>
        <v>6517269</v>
      </c>
      <c r="I61" s="72">
        <f>I55+I53+I39+I37+I35+I33+I31+I29+I27+I25+I23+I21+I19+I17+I15+I13+I11+I10+I8+I4</f>
        <v>131751390.78</v>
      </c>
      <c r="J61" s="70"/>
      <c r="K61" s="70"/>
      <c r="L61" s="125"/>
      <c r="M61" s="126"/>
      <c r="N61" s="70"/>
    </row>
    <row r="62" spans="1:14" x14ac:dyDescent="0.25">
      <c r="I62" s="40"/>
    </row>
    <row r="63" spans="1:14" ht="15.75" thickBot="1" x14ac:dyDescent="0.3"/>
    <row r="64" spans="1:14" ht="47.25" customHeight="1" thickBot="1" x14ac:dyDescent="0.3">
      <c r="A64" s="122" t="s">
        <v>469</v>
      </c>
      <c r="B64" s="123"/>
      <c r="C64" s="124"/>
      <c r="D64" s="125"/>
      <c r="E64" s="126"/>
      <c r="F64" s="125"/>
      <c r="G64" s="126"/>
      <c r="H64" s="71">
        <f>H61</f>
        <v>6517269</v>
      </c>
      <c r="I64" s="72">
        <f>I61+197039631.15</f>
        <v>328791021.93000001</v>
      </c>
      <c r="J64" s="70"/>
      <c r="K64" s="70"/>
      <c r="L64" s="125"/>
      <c r="M64" s="126"/>
      <c r="N64" s="70"/>
    </row>
    <row r="65" spans="9:9" x14ac:dyDescent="0.25">
      <c r="I65" s="32"/>
    </row>
  </sheetData>
  <mergeCells count="313">
    <mergeCell ref="B45:C46"/>
    <mergeCell ref="A45:A46"/>
    <mergeCell ref="N45:N46"/>
    <mergeCell ref="L45:M46"/>
    <mergeCell ref="K45:K46"/>
    <mergeCell ref="J45:J46"/>
    <mergeCell ref="I45:I46"/>
    <mergeCell ref="H45:H46"/>
    <mergeCell ref="G45:G46"/>
    <mergeCell ref="F45:F46"/>
    <mergeCell ref="D45:E46"/>
    <mergeCell ref="A61:C61"/>
    <mergeCell ref="D61:E61"/>
    <mergeCell ref="F61:G61"/>
    <mergeCell ref="L61:M61"/>
    <mergeCell ref="N59:N60"/>
    <mergeCell ref="A59:A60"/>
    <mergeCell ref="B59:C60"/>
    <mergeCell ref="D59:E60"/>
    <mergeCell ref="F59:F60"/>
    <mergeCell ref="G59:G60"/>
    <mergeCell ref="H59:H60"/>
    <mergeCell ref="I59:I60"/>
    <mergeCell ref="J59:J60"/>
    <mergeCell ref="K59:K60"/>
    <mergeCell ref="L59:M60"/>
    <mergeCell ref="B10:C10"/>
    <mergeCell ref="D10:E10"/>
    <mergeCell ref="L10:M10"/>
    <mergeCell ref="A6:N7"/>
    <mergeCell ref="K29:K30"/>
    <mergeCell ref="L29:M30"/>
    <mergeCell ref="N29:N30"/>
    <mergeCell ref="A31:A32"/>
    <mergeCell ref="B31:C32"/>
    <mergeCell ref="D31:E32"/>
    <mergeCell ref="F31:F32"/>
    <mergeCell ref="G31:G32"/>
    <mergeCell ref="H31:H32"/>
    <mergeCell ref="I31:I32"/>
    <mergeCell ref="J31:J32"/>
    <mergeCell ref="K31:K32"/>
    <mergeCell ref="L31:M32"/>
    <mergeCell ref="N31:N32"/>
    <mergeCell ref="A29:A30"/>
    <mergeCell ref="B29:C30"/>
    <mergeCell ref="D29:E30"/>
    <mergeCell ref="I25:I26"/>
    <mergeCell ref="J25:J26"/>
    <mergeCell ref="J29:J30"/>
    <mergeCell ref="A25:A26"/>
    <mergeCell ref="B25:C26"/>
    <mergeCell ref="D25:E26"/>
    <mergeCell ref="F25:F26"/>
    <mergeCell ref="G25:G26"/>
    <mergeCell ref="H25:H26"/>
    <mergeCell ref="L33:M34"/>
    <mergeCell ref="N33:N34"/>
    <mergeCell ref="A27:A28"/>
    <mergeCell ref="B27:C28"/>
    <mergeCell ref="D27:E28"/>
    <mergeCell ref="F27:F28"/>
    <mergeCell ref="G27:G28"/>
    <mergeCell ref="H27:H28"/>
    <mergeCell ref="I27:I28"/>
    <mergeCell ref="J27:J28"/>
    <mergeCell ref="F29:F30"/>
    <mergeCell ref="G29:G30"/>
    <mergeCell ref="H29:H30"/>
    <mergeCell ref="N25:N26"/>
    <mergeCell ref="N27:N28"/>
    <mergeCell ref="D11:E12"/>
    <mergeCell ref="F11:F12"/>
    <mergeCell ref="G11:G12"/>
    <mergeCell ref="H11:H12"/>
    <mergeCell ref="I11:I12"/>
    <mergeCell ref="J11:J12"/>
    <mergeCell ref="K11:K12"/>
    <mergeCell ref="L23:M24"/>
    <mergeCell ref="I29:I30"/>
    <mergeCell ref="L11:M12"/>
    <mergeCell ref="H19:H20"/>
    <mergeCell ref="I19:I20"/>
    <mergeCell ref="J19:J20"/>
    <mergeCell ref="K19:K20"/>
    <mergeCell ref="L27:M28"/>
    <mergeCell ref="K25:K26"/>
    <mergeCell ref="L25:M26"/>
    <mergeCell ref="G21:G22"/>
    <mergeCell ref="H21:H22"/>
    <mergeCell ref="I21:I22"/>
    <mergeCell ref="J21:J22"/>
    <mergeCell ref="N23:N24"/>
    <mergeCell ref="N21:N22"/>
    <mergeCell ref="K23:K24"/>
    <mergeCell ref="K27:K28"/>
    <mergeCell ref="N15:N16"/>
    <mergeCell ref="L17:M18"/>
    <mergeCell ref="N17:N18"/>
    <mergeCell ref="A33:A34"/>
    <mergeCell ref="B33:C34"/>
    <mergeCell ref="D33:E34"/>
    <mergeCell ref="F33:F34"/>
    <mergeCell ref="G33:G34"/>
    <mergeCell ref="H33:H34"/>
    <mergeCell ref="I33:I34"/>
    <mergeCell ref="J33:J34"/>
    <mergeCell ref="K33:K34"/>
    <mergeCell ref="A23:A24"/>
    <mergeCell ref="B23:C24"/>
    <mergeCell ref="D23:E24"/>
    <mergeCell ref="F23:F24"/>
    <mergeCell ref="G23:G24"/>
    <mergeCell ref="H23:H24"/>
    <mergeCell ref="I23:I24"/>
    <mergeCell ref="J23:J24"/>
    <mergeCell ref="N19:N20"/>
    <mergeCell ref="A21:A22"/>
    <mergeCell ref="B21:C22"/>
    <mergeCell ref="D21:E22"/>
    <mergeCell ref="L8:M9"/>
    <mergeCell ref="N8:N9"/>
    <mergeCell ref="L19:M20"/>
    <mergeCell ref="K21:K22"/>
    <mergeCell ref="L21:M22"/>
    <mergeCell ref="A17:A18"/>
    <mergeCell ref="B17:C18"/>
    <mergeCell ref="D17:E18"/>
    <mergeCell ref="F17:F18"/>
    <mergeCell ref="G17:G18"/>
    <mergeCell ref="H17:H18"/>
    <mergeCell ref="I17:I18"/>
    <mergeCell ref="J17:J18"/>
    <mergeCell ref="K17:K18"/>
    <mergeCell ref="A19:A20"/>
    <mergeCell ref="B19:C20"/>
    <mergeCell ref="D19:E20"/>
    <mergeCell ref="F19:F20"/>
    <mergeCell ref="G19:G20"/>
    <mergeCell ref="F21:F22"/>
    <mergeCell ref="A8:A9"/>
    <mergeCell ref="B8:C9"/>
    <mergeCell ref="D8:E9"/>
    <mergeCell ref="F8:F9"/>
    <mergeCell ref="G8:G9"/>
    <mergeCell ref="H8:H9"/>
    <mergeCell ref="I8:I9"/>
    <mergeCell ref="J8:J9"/>
    <mergeCell ref="K8:K9"/>
    <mergeCell ref="N13:N14"/>
    <mergeCell ref="H13:H14"/>
    <mergeCell ref="I13:I14"/>
    <mergeCell ref="J13:J14"/>
    <mergeCell ref="L13:M14"/>
    <mergeCell ref="A11:A12"/>
    <mergeCell ref="B11:C12"/>
    <mergeCell ref="K13:K14"/>
    <mergeCell ref="J15:J16"/>
    <mergeCell ref="K15:K16"/>
    <mergeCell ref="L15:M16"/>
    <mergeCell ref="A15:A16"/>
    <mergeCell ref="B15:C16"/>
    <mergeCell ref="D15:E16"/>
    <mergeCell ref="F15:F16"/>
    <mergeCell ref="G15:G16"/>
    <mergeCell ref="H15:H16"/>
    <mergeCell ref="I15:I16"/>
    <mergeCell ref="A13:A14"/>
    <mergeCell ref="B13:C14"/>
    <mergeCell ref="D13:E14"/>
    <mergeCell ref="F13:F14"/>
    <mergeCell ref="G13:G14"/>
    <mergeCell ref="N11:N12"/>
    <mergeCell ref="B1:C1"/>
    <mergeCell ref="D1:E1"/>
    <mergeCell ref="L1:M1"/>
    <mergeCell ref="A4:A5"/>
    <mergeCell ref="B4:C5"/>
    <mergeCell ref="D4:E5"/>
    <mergeCell ref="F4:F5"/>
    <mergeCell ref="G4:G5"/>
    <mergeCell ref="H4:H5"/>
    <mergeCell ref="I4:I5"/>
    <mergeCell ref="J4:J5"/>
    <mergeCell ref="K4:K5"/>
    <mergeCell ref="L4:M5"/>
    <mergeCell ref="A2:N3"/>
    <mergeCell ref="N4:N5"/>
    <mergeCell ref="J37:J38"/>
    <mergeCell ref="K37:K38"/>
    <mergeCell ref="L37:M38"/>
    <mergeCell ref="N37:N38"/>
    <mergeCell ref="A35:A36"/>
    <mergeCell ref="B35:C36"/>
    <mergeCell ref="D35:E36"/>
    <mergeCell ref="F35:F36"/>
    <mergeCell ref="G35:G36"/>
    <mergeCell ref="H35:H36"/>
    <mergeCell ref="I35:I36"/>
    <mergeCell ref="J35:J36"/>
    <mergeCell ref="K35:K36"/>
    <mergeCell ref="L35:M36"/>
    <mergeCell ref="N35:N36"/>
    <mergeCell ref="A37:A38"/>
    <mergeCell ref="B37:C38"/>
    <mergeCell ref="D37:E38"/>
    <mergeCell ref="F37:F38"/>
    <mergeCell ref="G37:G38"/>
    <mergeCell ref="H37:H38"/>
    <mergeCell ref="I37:I38"/>
    <mergeCell ref="K39:K40"/>
    <mergeCell ref="L39:M40"/>
    <mergeCell ref="N39:N40"/>
    <mergeCell ref="A41:A42"/>
    <mergeCell ref="B41:C42"/>
    <mergeCell ref="D41:E42"/>
    <mergeCell ref="F41:F42"/>
    <mergeCell ref="G41:G42"/>
    <mergeCell ref="H41:H42"/>
    <mergeCell ref="I41:I42"/>
    <mergeCell ref="J41:J42"/>
    <mergeCell ref="K41:K42"/>
    <mergeCell ref="L41:M42"/>
    <mergeCell ref="N41:N42"/>
    <mergeCell ref="A39:A40"/>
    <mergeCell ref="B39:C40"/>
    <mergeCell ref="D39:E40"/>
    <mergeCell ref="F39:F40"/>
    <mergeCell ref="G39:G40"/>
    <mergeCell ref="H39:H40"/>
    <mergeCell ref="I39:I40"/>
    <mergeCell ref="J39:J40"/>
    <mergeCell ref="K43:K44"/>
    <mergeCell ref="L43:M44"/>
    <mergeCell ref="N43:N44"/>
    <mergeCell ref="A43:A44"/>
    <mergeCell ref="B43:C44"/>
    <mergeCell ref="D43:E44"/>
    <mergeCell ref="F43:F44"/>
    <mergeCell ref="G43:G44"/>
    <mergeCell ref="H43:H44"/>
    <mergeCell ref="I43:I44"/>
    <mergeCell ref="J43:J44"/>
    <mergeCell ref="I51:I52"/>
    <mergeCell ref="J51:J52"/>
    <mergeCell ref="K47:K48"/>
    <mergeCell ref="L47:M48"/>
    <mergeCell ref="N47:N48"/>
    <mergeCell ref="A49:A50"/>
    <mergeCell ref="B49:C50"/>
    <mergeCell ref="D49:E50"/>
    <mergeCell ref="F49:F50"/>
    <mergeCell ref="G49:G50"/>
    <mergeCell ref="H49:H50"/>
    <mergeCell ref="I49:I50"/>
    <mergeCell ref="J49:J50"/>
    <mergeCell ref="K49:K50"/>
    <mergeCell ref="L49:M50"/>
    <mergeCell ref="N49:N50"/>
    <mergeCell ref="A47:A48"/>
    <mergeCell ref="B47:C48"/>
    <mergeCell ref="D47:E48"/>
    <mergeCell ref="F47:F48"/>
    <mergeCell ref="G47:G48"/>
    <mergeCell ref="H47:H48"/>
    <mergeCell ref="I47:I48"/>
    <mergeCell ref="J47:J48"/>
    <mergeCell ref="H57:H58"/>
    <mergeCell ref="I57:I58"/>
    <mergeCell ref="J57:J58"/>
    <mergeCell ref="K57:K58"/>
    <mergeCell ref="K51:K52"/>
    <mergeCell ref="L51:M52"/>
    <mergeCell ref="N51:N52"/>
    <mergeCell ref="A53:A54"/>
    <mergeCell ref="B53:C54"/>
    <mergeCell ref="D53:E54"/>
    <mergeCell ref="F53:F54"/>
    <mergeCell ref="G53:G54"/>
    <mergeCell ref="H53:H54"/>
    <mergeCell ref="I53:I54"/>
    <mergeCell ref="J53:J54"/>
    <mergeCell ref="K53:K54"/>
    <mergeCell ref="L53:M54"/>
    <mergeCell ref="N53:N54"/>
    <mergeCell ref="A51:A52"/>
    <mergeCell ref="B51:C52"/>
    <mergeCell ref="D51:E52"/>
    <mergeCell ref="F51:F52"/>
    <mergeCell ref="G51:G52"/>
    <mergeCell ref="H51:H52"/>
    <mergeCell ref="A64:C64"/>
    <mergeCell ref="D64:E64"/>
    <mergeCell ref="F64:G64"/>
    <mergeCell ref="L64:M64"/>
    <mergeCell ref="L57:M58"/>
    <mergeCell ref="N57:N58"/>
    <mergeCell ref="A55:A56"/>
    <mergeCell ref="B55:C56"/>
    <mergeCell ref="D55:E56"/>
    <mergeCell ref="F55:F56"/>
    <mergeCell ref="G55:G56"/>
    <mergeCell ref="H55:H56"/>
    <mergeCell ref="I55:I56"/>
    <mergeCell ref="J55:J56"/>
    <mergeCell ref="K55:K56"/>
    <mergeCell ref="L55:M56"/>
    <mergeCell ref="N55:N56"/>
    <mergeCell ref="A57:A58"/>
    <mergeCell ref="B57:C58"/>
    <mergeCell ref="D57:E58"/>
    <mergeCell ref="F57:F58"/>
    <mergeCell ref="G57:G58"/>
  </mergeCells>
  <pageMargins left="0.7" right="0.7" top="0.75" bottom="0.75" header="0.3" footer="0.3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workbookViewId="0">
      <selection activeCell="F37" sqref="F37"/>
    </sheetView>
  </sheetViews>
  <sheetFormatPr defaultRowHeight="15" x14ac:dyDescent="0.25"/>
  <cols>
    <col min="1" max="1" width="4.28515625" customWidth="1"/>
    <col min="2" max="2" width="28.42578125" customWidth="1"/>
    <col min="3" max="3" width="19.42578125" customWidth="1"/>
    <col min="4" max="4" width="15.28515625" customWidth="1"/>
    <col min="5" max="5" width="15.85546875" customWidth="1"/>
    <col min="6" max="6" width="27.85546875" customWidth="1"/>
    <col min="7" max="7" width="19.42578125" customWidth="1"/>
  </cols>
  <sheetData>
    <row r="1" spans="1:7" ht="15.75" x14ac:dyDescent="0.25">
      <c r="A1" s="156" t="s">
        <v>236</v>
      </c>
      <c r="B1" s="156"/>
      <c r="C1" s="156"/>
      <c r="D1" s="156"/>
      <c r="E1" s="156"/>
      <c r="F1" s="156"/>
      <c r="G1" s="156"/>
    </row>
    <row r="2" spans="1:7" ht="1.1499999999999999" customHeight="1" x14ac:dyDescent="0.25"/>
    <row r="3" spans="1:7" ht="160.9" customHeight="1" x14ac:dyDescent="0.25">
      <c r="A3" s="15" t="s">
        <v>233</v>
      </c>
      <c r="B3" s="15" t="s">
        <v>237</v>
      </c>
      <c r="C3" s="15" t="s">
        <v>238</v>
      </c>
      <c r="D3" s="15" t="s">
        <v>239</v>
      </c>
      <c r="E3" s="15" t="s">
        <v>243</v>
      </c>
      <c r="F3" s="15" t="s">
        <v>240</v>
      </c>
      <c r="G3" s="33" t="s">
        <v>241</v>
      </c>
    </row>
    <row r="4" spans="1:7" ht="21.6" hidden="1" customHeight="1" x14ac:dyDescent="0.25">
      <c r="A4" s="157"/>
      <c r="B4" s="158"/>
      <c r="C4" s="158"/>
      <c r="D4" s="158"/>
      <c r="E4" s="158"/>
      <c r="F4" s="158"/>
      <c r="G4" s="159"/>
    </row>
    <row r="5" spans="1:7" ht="30" x14ac:dyDescent="0.25">
      <c r="A5" s="14">
        <v>1</v>
      </c>
      <c r="B5" s="17" t="s">
        <v>242</v>
      </c>
      <c r="C5" s="22">
        <v>105000</v>
      </c>
      <c r="D5" s="25">
        <v>43400</v>
      </c>
      <c r="E5" s="27" t="s">
        <v>247</v>
      </c>
      <c r="F5" s="20" t="s">
        <v>10</v>
      </c>
      <c r="G5" s="14"/>
    </row>
    <row r="6" spans="1:7" ht="30" x14ac:dyDescent="0.25">
      <c r="A6" s="14">
        <v>2</v>
      </c>
      <c r="B6" s="17" t="s">
        <v>248</v>
      </c>
      <c r="C6" s="22">
        <v>750000</v>
      </c>
      <c r="D6" s="25">
        <v>44165</v>
      </c>
      <c r="E6" s="27" t="s">
        <v>247</v>
      </c>
      <c r="F6" s="20" t="s">
        <v>10</v>
      </c>
      <c r="G6" s="14"/>
    </row>
    <row r="7" spans="1:7" ht="45" x14ac:dyDescent="0.25">
      <c r="A7" s="14">
        <v>3</v>
      </c>
      <c r="B7" s="17" t="s">
        <v>249</v>
      </c>
      <c r="C7" s="22">
        <v>4933490.4000000004</v>
      </c>
      <c r="D7" s="21">
        <v>44160</v>
      </c>
      <c r="E7" s="27" t="s">
        <v>247</v>
      </c>
      <c r="F7" s="20" t="s">
        <v>10</v>
      </c>
      <c r="G7" s="14"/>
    </row>
    <row r="8" spans="1:7" ht="30" x14ac:dyDescent="0.25">
      <c r="A8" s="14">
        <v>4</v>
      </c>
      <c r="B8" s="17" t="s">
        <v>250</v>
      </c>
      <c r="C8" s="22">
        <v>483813</v>
      </c>
      <c r="D8" s="21">
        <v>44160</v>
      </c>
      <c r="E8" s="27" t="s">
        <v>247</v>
      </c>
      <c r="F8" s="20" t="s">
        <v>10</v>
      </c>
      <c r="G8" s="14"/>
    </row>
    <row r="9" spans="1:7" ht="30" x14ac:dyDescent="0.25">
      <c r="A9" s="14">
        <v>5</v>
      </c>
      <c r="B9" s="17" t="s">
        <v>246</v>
      </c>
      <c r="C9" s="22">
        <v>1110000</v>
      </c>
      <c r="D9" s="21">
        <v>44521</v>
      </c>
      <c r="E9" s="27" t="s">
        <v>247</v>
      </c>
      <c r="F9" s="20" t="s">
        <v>10</v>
      </c>
      <c r="G9" s="14"/>
    </row>
    <row r="10" spans="1:7" ht="30.6" customHeight="1" x14ac:dyDescent="0.25">
      <c r="A10" s="14">
        <v>6</v>
      </c>
      <c r="B10" s="16" t="s">
        <v>244</v>
      </c>
      <c r="C10" s="22">
        <v>25116326</v>
      </c>
      <c r="D10" s="21">
        <v>44469</v>
      </c>
      <c r="E10" s="27" t="s">
        <v>247</v>
      </c>
      <c r="F10" s="20" t="s">
        <v>10</v>
      </c>
      <c r="G10" s="14"/>
    </row>
    <row r="11" spans="1:7" ht="45" x14ac:dyDescent="0.25">
      <c r="A11" s="14">
        <v>7</v>
      </c>
      <c r="B11" s="17" t="s">
        <v>245</v>
      </c>
      <c r="C11" s="22">
        <v>1245863.9099999999</v>
      </c>
      <c r="D11" s="26">
        <v>44865</v>
      </c>
      <c r="E11" s="27" t="s">
        <v>252</v>
      </c>
      <c r="F11" s="20" t="s">
        <v>10</v>
      </c>
      <c r="G11" s="14"/>
    </row>
    <row r="12" spans="1:7" ht="30" x14ac:dyDescent="0.25">
      <c r="A12" s="14">
        <v>8</v>
      </c>
      <c r="B12" s="17" t="s">
        <v>251</v>
      </c>
      <c r="C12" s="22">
        <v>1425000</v>
      </c>
      <c r="D12" s="25">
        <v>44879</v>
      </c>
      <c r="E12" s="27" t="s">
        <v>247</v>
      </c>
      <c r="F12" s="20" t="s">
        <v>10</v>
      </c>
      <c r="G12" s="14"/>
    </row>
    <row r="13" spans="1:7" ht="30" x14ac:dyDescent="0.25">
      <c r="A13" s="14">
        <v>9</v>
      </c>
      <c r="B13" s="17" t="s">
        <v>300</v>
      </c>
      <c r="C13" s="22">
        <v>192001.66</v>
      </c>
      <c r="D13" s="25">
        <v>45287</v>
      </c>
      <c r="E13" s="27" t="s">
        <v>247</v>
      </c>
      <c r="F13" s="20" t="s">
        <v>10</v>
      </c>
      <c r="G13" s="14"/>
    </row>
    <row r="14" spans="1:7" ht="30" x14ac:dyDescent="0.25">
      <c r="A14" s="14">
        <v>10</v>
      </c>
      <c r="B14" s="17" t="s">
        <v>377</v>
      </c>
      <c r="C14" s="22">
        <v>3478300</v>
      </c>
      <c r="D14" s="25">
        <v>45541</v>
      </c>
      <c r="E14" s="27" t="s">
        <v>247</v>
      </c>
      <c r="F14" s="20" t="s">
        <v>10</v>
      </c>
      <c r="G14" s="14"/>
    </row>
    <row r="15" spans="1:7" ht="45" x14ac:dyDescent="0.25">
      <c r="A15" s="14">
        <v>11</v>
      </c>
      <c r="B15" s="17" t="s">
        <v>378</v>
      </c>
      <c r="C15" s="22">
        <v>1815000</v>
      </c>
      <c r="D15" s="25">
        <v>45565</v>
      </c>
      <c r="E15" s="27" t="s">
        <v>247</v>
      </c>
      <c r="F15" s="20" t="s">
        <v>10</v>
      </c>
      <c r="G15" s="14"/>
    </row>
    <row r="16" spans="1:7" ht="30" x14ac:dyDescent="0.25">
      <c r="A16" s="14">
        <v>12</v>
      </c>
      <c r="B16" s="17" t="s">
        <v>382</v>
      </c>
      <c r="C16" s="22">
        <v>136000</v>
      </c>
      <c r="D16" s="25">
        <v>45651</v>
      </c>
      <c r="E16" s="27" t="s">
        <v>247</v>
      </c>
      <c r="F16" s="20" t="s">
        <v>10</v>
      </c>
      <c r="G16" s="14"/>
    </row>
    <row r="17" spans="1:7" ht="30" x14ac:dyDescent="0.25">
      <c r="A17" s="14">
        <v>13</v>
      </c>
      <c r="B17" s="17" t="s">
        <v>383</v>
      </c>
      <c r="C17" s="22">
        <v>800000</v>
      </c>
      <c r="D17" s="25">
        <v>45449</v>
      </c>
      <c r="E17" s="27" t="s">
        <v>247</v>
      </c>
      <c r="F17" s="20" t="s">
        <v>10</v>
      </c>
      <c r="G17" s="14"/>
    </row>
    <row r="18" spans="1:7" ht="30" x14ac:dyDescent="0.25">
      <c r="A18" s="14">
        <v>14</v>
      </c>
      <c r="B18" s="17" t="s">
        <v>384</v>
      </c>
      <c r="C18" s="22">
        <v>110000</v>
      </c>
      <c r="D18" s="25">
        <v>45420</v>
      </c>
      <c r="E18" s="27" t="s">
        <v>247</v>
      </c>
      <c r="F18" s="20" t="s">
        <v>10</v>
      </c>
      <c r="G18" s="14"/>
    </row>
    <row r="19" spans="1:7" ht="30" x14ac:dyDescent="0.25">
      <c r="A19" s="14">
        <v>15</v>
      </c>
      <c r="B19" s="17" t="s">
        <v>385</v>
      </c>
      <c r="C19" s="22">
        <v>29500</v>
      </c>
      <c r="D19" s="25">
        <v>45437</v>
      </c>
      <c r="E19" s="27" t="s">
        <v>247</v>
      </c>
      <c r="F19" s="20" t="s">
        <v>10</v>
      </c>
      <c r="G19" s="14"/>
    </row>
    <row r="20" spans="1:7" ht="30" x14ac:dyDescent="0.25">
      <c r="A20" s="14">
        <v>16</v>
      </c>
      <c r="B20" s="17" t="s">
        <v>388</v>
      </c>
      <c r="C20" s="22">
        <v>53000</v>
      </c>
      <c r="D20" s="25">
        <v>45435</v>
      </c>
      <c r="E20" s="27" t="s">
        <v>247</v>
      </c>
      <c r="F20" s="20" t="s">
        <v>10</v>
      </c>
      <c r="G20" s="14"/>
    </row>
    <row r="21" spans="1:7" ht="30" x14ac:dyDescent="0.25">
      <c r="A21" s="14">
        <v>17</v>
      </c>
      <c r="B21" s="17" t="s">
        <v>379</v>
      </c>
      <c r="C21" s="22">
        <v>222900</v>
      </c>
      <c r="D21" s="25">
        <v>45387</v>
      </c>
      <c r="E21" s="27" t="s">
        <v>247</v>
      </c>
      <c r="F21" s="20" t="s">
        <v>10</v>
      </c>
      <c r="G21" s="14"/>
    </row>
    <row r="22" spans="1:7" ht="45" x14ac:dyDescent="0.25">
      <c r="A22" s="14">
        <v>18</v>
      </c>
      <c r="B22" s="17" t="s">
        <v>386</v>
      </c>
      <c r="C22" s="22">
        <v>139400</v>
      </c>
      <c r="D22" s="25">
        <v>45321</v>
      </c>
      <c r="E22" s="27" t="s">
        <v>387</v>
      </c>
      <c r="F22" s="20" t="s">
        <v>10</v>
      </c>
      <c r="G22" s="14"/>
    </row>
    <row r="23" spans="1:7" ht="30" x14ac:dyDescent="0.25">
      <c r="A23" s="14">
        <v>19</v>
      </c>
      <c r="B23" s="17" t="s">
        <v>425</v>
      </c>
      <c r="C23" s="22">
        <v>74000</v>
      </c>
      <c r="D23" s="25">
        <v>45420</v>
      </c>
      <c r="E23" s="27" t="s">
        <v>247</v>
      </c>
      <c r="F23" s="20" t="s">
        <v>10</v>
      </c>
      <c r="G23" s="14"/>
    </row>
    <row r="24" spans="1:7" ht="30" x14ac:dyDescent="0.25">
      <c r="A24" s="14">
        <v>20</v>
      </c>
      <c r="B24" s="17" t="s">
        <v>463</v>
      </c>
      <c r="C24" s="22">
        <v>3000000</v>
      </c>
      <c r="D24" s="25">
        <v>45981</v>
      </c>
      <c r="E24" s="27" t="s">
        <v>247</v>
      </c>
      <c r="F24" s="20" t="s">
        <v>10</v>
      </c>
      <c r="G24" s="14"/>
    </row>
    <row r="25" spans="1:7" ht="30" x14ac:dyDescent="0.25">
      <c r="A25" s="14">
        <v>21</v>
      </c>
      <c r="B25" s="17" t="s">
        <v>464</v>
      </c>
      <c r="C25" s="22">
        <v>11919236.4</v>
      </c>
      <c r="D25" s="25">
        <v>45855</v>
      </c>
      <c r="E25" s="27" t="s">
        <v>247</v>
      </c>
      <c r="F25" s="20" t="s">
        <v>10</v>
      </c>
      <c r="G25" s="14"/>
    </row>
    <row r="26" spans="1:7" ht="30" x14ac:dyDescent="0.25">
      <c r="A26" s="14">
        <v>22</v>
      </c>
      <c r="B26" s="17" t="s">
        <v>465</v>
      </c>
      <c r="C26" s="22">
        <v>1790000</v>
      </c>
      <c r="D26" s="25">
        <v>45968</v>
      </c>
      <c r="E26" s="27" t="s">
        <v>247</v>
      </c>
      <c r="F26" s="20" t="s">
        <v>10</v>
      </c>
      <c r="G26" s="14"/>
    </row>
    <row r="27" spans="1:7" ht="30" x14ac:dyDescent="0.25">
      <c r="A27" s="14">
        <v>23</v>
      </c>
      <c r="B27" s="17" t="s">
        <v>466</v>
      </c>
      <c r="C27" s="22">
        <v>254492</v>
      </c>
      <c r="D27" s="25">
        <v>45960</v>
      </c>
      <c r="E27" s="27" t="s">
        <v>247</v>
      </c>
      <c r="F27" s="20" t="s">
        <v>10</v>
      </c>
      <c r="G27" s="14"/>
    </row>
    <row r="28" spans="1:7" ht="30" x14ac:dyDescent="0.25">
      <c r="A28" s="14">
        <v>24</v>
      </c>
      <c r="B28" s="17" t="s">
        <v>467</v>
      </c>
      <c r="C28" s="22">
        <v>18500</v>
      </c>
      <c r="D28" s="25">
        <v>45798</v>
      </c>
      <c r="E28" s="27" t="s">
        <v>247</v>
      </c>
      <c r="F28" s="20" t="s">
        <v>10</v>
      </c>
      <c r="G28" s="14"/>
    </row>
    <row r="29" spans="1:7" ht="30" x14ac:dyDescent="0.25">
      <c r="A29" s="14">
        <v>25</v>
      </c>
      <c r="B29" s="17" t="s">
        <v>468</v>
      </c>
      <c r="C29" s="22">
        <v>60000</v>
      </c>
      <c r="D29" s="25">
        <v>45981</v>
      </c>
      <c r="E29" s="27" t="s">
        <v>247</v>
      </c>
      <c r="F29" s="20" t="s">
        <v>10</v>
      </c>
      <c r="G29" s="14"/>
    </row>
    <row r="30" spans="1:7" x14ac:dyDescent="0.25">
      <c r="A30" s="14"/>
      <c r="B30" s="18" t="s">
        <v>234</v>
      </c>
      <c r="C30" s="19">
        <f>C5+C6+C7+C8+C9+C10+C11+C12+C13+C14+C15+C16+C17+C18+C19+C20+C21+C22+C23+C24+C25+C26+C27+C28+C29</f>
        <v>59261823.36999999</v>
      </c>
      <c r="D30" s="14"/>
      <c r="E30" s="14"/>
      <c r="F30" s="14"/>
      <c r="G30" s="14"/>
    </row>
    <row r="33" spans="3:3" x14ac:dyDescent="0.25">
      <c r="C33" s="24"/>
    </row>
  </sheetData>
  <mergeCells count="2">
    <mergeCell ref="A1:G1"/>
    <mergeCell ref="A4:G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Раздел 1. земельные участки</vt:lpstr>
      <vt:lpstr>Раздел 1. недвижимое имущество</vt:lpstr>
      <vt:lpstr>Раздел 2. движимое имущество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Admin</cp:lastModifiedBy>
  <cp:lastPrinted>2026-02-03T06:01:16Z</cp:lastPrinted>
  <dcterms:created xsi:type="dcterms:W3CDTF">2021-09-09T13:16:56Z</dcterms:created>
  <dcterms:modified xsi:type="dcterms:W3CDTF">2026-02-04T07:59:32Z</dcterms:modified>
</cp:coreProperties>
</file>